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1239" documentId="13_ncr:1_{FE1A7784-3329-5845-8986-3768FD386D04}" xr6:coauthVersionLast="47" xr6:coauthVersionMax="47" xr10:uidLastSave="{F4AA95B9-EBCF-414C-ABAB-8B12E5CA126D}"/>
  <bookViews>
    <workbookView xWindow="0" yWindow="0" windowWidth="38400" windowHeight="21600" firstSheet="5" activeTab="9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cise 9 - Exam 2" sheetId="10" r:id="rId11"/>
    <sheet name="Exercise 10 - Exam 3" sheetId="12" r:id="rId12"/>
    <sheet name="Exam Example 1" sheetId="14" r:id="rId13"/>
    <sheet name="Additional Materials" sheetId="11" r:id="rId14"/>
    <sheet name="טיפים של זמן פציעות" sheetId="13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3" i="7" l="1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I292" i="15" l="1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293" i="15" l="1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<sst xmlns="http://schemas.openxmlformats.org/spreadsheetml/2006/main" count="3898" uniqueCount="2952">
  <si>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</si>
  <si>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</si>
  <si>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</si>
  <si>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</si>
  <si>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</si>
  <si>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</si>
  <si>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</si>
  <si>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</si>
  <si>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</si>
  <si>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</si>
  <si>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</si>
  <si>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</si>
  <si>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</si>
  <si>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</si>
  <si>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</si>
  <si>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</si>
  <si>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</si>
  <si>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</si>
  <si>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</si>
  <si>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</si>
  <si>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</si>
  <si>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</si>
  <si>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</si>
  <si>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</si>
  <si>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</si>
  <si>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</si>
  <si>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</si>
  <si>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</si>
  <si>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</si>
  <si>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</si>
  <si>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</si>
  <si>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</si>
  <si>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</si>
  <si>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</si>
  <si>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</si>
  <si>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</si>
  <si>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</si>
  <si>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</si>
  <si>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</si>
  <si>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</si>
  <si>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</si>
  <si>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</si>
  <si>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</si>
  <si>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</si>
  <si>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</si>
  <si>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</si>
  <si>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</si>
  <si>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</si>
  <si>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</si>
  <si>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</si>
  <si>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</si>
  <si>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</si>
  <si>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</si>
  <si>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</si>
  <si>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</si>
  <si>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</si>
  <si>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</si>
  <si>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</si>
  <si>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</si>
  <si>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</si>
  <si>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</si>
  <si>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</si>
  <si>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</si>
  <si>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</si>
  <si>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</si>
  <si>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</si>
  <si>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</si>
  <si>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</si>
  <si>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</si>
  <si>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</si>
  <si>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</si>
  <si>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</si>
  <si>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</si>
  <si>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</si>
  <si>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</si>
  <si>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</si>
  <si>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</si>
  <si>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</si>
  <si>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</si>
  <si>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</si>
  <si>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</si>
  <si>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</si>
  <si>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</si>
  <si>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</si>
  <si>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</si>
  <si>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</si>
  <si>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</si>
  <si>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</si>
  <si>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</si>
  <si>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</si>
  <si>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</si>
  <si>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</si>
  <si>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</si>
  <si>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</si>
  <si>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</si>
  <si>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</si>
  <si>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</si>
  <si>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</si>
  <si>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</si>
  <si>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</si>
  <si>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</si>
  <si>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</si>
  <si>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</si>
  <si>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</si>
  <si>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</si>
  <si>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</si>
  <si>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</si>
  <si>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</si>
  <si>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</si>
  <si>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</si>
  <si>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</si>
  <si>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</si>
  <si>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</si>
  <si>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</si>
  <si>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</si>
  <si>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</si>
  <si>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</si>
  <si>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</si>
  <si>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</si>
  <si>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</si>
  <si>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</si>
  <si>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</si>
  <si>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</si>
  <si>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</si>
  <si>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</si>
  <si>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</si>
  <si>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</si>
  <si>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</si>
  <si>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</si>
  <si>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</si>
  <si>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</si>
  <si>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</si>
  <si>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</si>
  <si>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</si>
  <si>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</si>
  <si>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</si>
  <si>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</si>
  <si>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</si>
  <si>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</si>
  <si>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</si>
  <si>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</si>
  <si>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</si>
  <si>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</si>
  <si>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</si>
  <si>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</si>
  <si>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</si>
  <si>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</si>
  <si>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</si>
  <si>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</si>
  <si>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</si>
  <si>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</si>
  <si>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</si>
  <si>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</si>
  <si>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</si>
  <si>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</si>
  <si>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</si>
  <si>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</si>
  <si>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</si>
  <si>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</si>
  <si>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</si>
  <si>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</si>
  <si>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</si>
  <si>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</si>
  <si>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</si>
  <si>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</si>
  <si>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</si>
  <si>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</si>
  <si>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</si>
  <si>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</si>
  <si>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</si>
  <si>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</si>
  <si>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</si>
  <si>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</si>
  <si>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</si>
  <si>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</si>
  <si>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</si>
  <si>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</si>
  <si>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</si>
  <si>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</si>
  <si>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</si>
  <si>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</si>
  <si>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</si>
  <si>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</si>
  <si>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</si>
  <si>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</si>
  <si>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</si>
  <si>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</si>
  <si>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</si>
  <si>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</si>
  <si>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</si>
  <si>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</si>
  <si>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</si>
  <si>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</si>
  <si>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</si>
  <si>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</si>
  <si>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</si>
  <si>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</si>
  <si>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</si>
  <si>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</si>
  <si>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</si>
  <si>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</si>
  <si>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</si>
  <si>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</si>
  <si>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</si>
  <si>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</si>
  <si>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</si>
  <si>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</si>
  <si>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</si>
  <si>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</si>
  <si>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</si>
  <si>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</si>
  <si>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</si>
  <si>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</si>
  <si>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</si>
  <si>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</si>
  <si>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</si>
  <si>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</si>
  <si>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</si>
  <si>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</si>
  <si>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</si>
  <si>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</si>
  <si>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</si>
  <si>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</si>
  <si>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</si>
  <si>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</si>
  <si>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</si>
  <si>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</si>
  <si>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</si>
  <si>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</si>
  <si>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</si>
  <si>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</si>
  <si>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</si>
  <si>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</si>
  <si>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</si>
  <si>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</si>
  <si>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</si>
  <si>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</si>
  <si>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</si>
  <si>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</si>
  <si>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</si>
  <si>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</si>
  <si>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</si>
  <si>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</si>
  <si>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</si>
  <si>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</si>
  <si>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</si>
  <si>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</si>
  <si>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</si>
  <si>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</si>
  <si>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</si>
  <si>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</si>
  <si>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</si>
  <si>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</si>
  <si>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</si>
  <si>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</si>
  <si>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</si>
  <si>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</si>
  <si>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</si>
  <si>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</si>
  <si>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</si>
  <si>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</si>
  <si>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</si>
  <si>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</si>
  <si>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</si>
  <si>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</si>
  <si>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</si>
  <si>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</si>
  <si>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</si>
  <si>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</si>
  <si>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</si>
  <si>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</si>
  <si>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</si>
  <si>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</si>
  <si>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</si>
  <si>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</si>
  <si>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</si>
  <si>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</si>
  <si>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</si>
  <si>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</si>
  <si>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</si>
  <si>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</si>
  <si>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</si>
  <si>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</si>
  <si>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</si>
  <si>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</si>
  <si>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</si>
  <si>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</si>
  <si>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</si>
  <si>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</si>
  <si>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</si>
  <si>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</si>
  <si>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</si>
  <si>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</si>
  <si>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</si>
  <si>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</si>
  <si>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</si>
  <si>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</si>
  <si>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</si>
  <si>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</si>
  <si>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</si>
  <si>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</si>
  <si>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</si>
  <si>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</si>
  <si>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</si>
  <si>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</si>
  <si>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</si>
  <si>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</si>
  <si>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</si>
  <si>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</si>
  <si>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</si>
  <si>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</si>
  <si>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</si>
  <si>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</si>
  <si>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</si>
  <si>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</si>
  <si>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</si>
  <si>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</si>
  <si>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</si>
  <si>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</si>
  <si>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</si>
  <si>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</si>
  <si>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</si>
  <si>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</si>
  <si>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</si>
  <si>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</si>
  <si>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</si>
  <si>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</si>
  <si>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</si>
  <si>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</si>
  <si>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</si>
  <si>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</si>
  <si>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</si>
  <si>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</si>
  <si>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</si>
  <si>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</si>
  <si>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</si>
  <si>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</si>
  <si>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</si>
  <si>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</si>
  <si>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</si>
  <si>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</si>
  <si>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</si>
  <si>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</si>
  <si>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</si>
  <si>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</si>
  <si>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</si>
  <si>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</si>
  <si>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</si>
  <si>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</si>
  <si>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</si>
  <si>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</si>
  <si>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</si>
  <si>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</si>
  <si>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</si>
  <si>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</si>
  <si>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</si>
  <si>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</si>
  <si>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</si>
  <si>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</si>
  <si>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</si>
  <si>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</si>
  <si>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</si>
  <si>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</si>
  <si>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</si>
  <si>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</si>
  <si>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</si>
  <si>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</si>
  <si>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</si>
  <si>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</si>
  <si>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</si>
  <si>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</si>
  <si>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</si>
  <si>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</si>
  <si>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</si>
  <si>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</si>
  <si>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</si>
  <si>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</si>
  <si>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</si>
  <si>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</si>
  <si>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</si>
  <si>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</si>
  <si>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</si>
  <si>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</si>
  <si>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</si>
  <si>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</si>
  <si>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</si>
  <si>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</si>
  <si>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</si>
  <si>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</si>
  <si>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</si>
  <si>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</si>
  <si>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</si>
  <si>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</si>
  <si>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</si>
  <si>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</si>
  <si>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</si>
  <si>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</si>
  <si>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</si>
  <si>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</si>
  <si>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</si>
  <si>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</si>
  <si>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</si>
  <si>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</si>
  <si>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</si>
  <si>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</si>
  <si>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</si>
  <si>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</si>
  <si>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</si>
  <si>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</si>
  <si>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</si>
  <si>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</si>
  <si>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</si>
  <si>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</si>
  <si>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</si>
  <si>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</si>
  <si>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</si>
  <si>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</si>
  <si>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</si>
  <si>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</si>
  <si>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</si>
  <si>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</si>
  <si>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</si>
  <si>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</si>
  <si>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</si>
  <si>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</si>
  <si>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</si>
  <si>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</si>
  <si>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</si>
  <si>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</si>
  <si>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</si>
  <si>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</si>
  <si>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</si>
  <si>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</si>
  <si>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</si>
  <si>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</si>
  <si>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</si>
  <si>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</si>
  <si>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</si>
  <si>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</si>
  <si>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</si>
  <si>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</si>
  <si>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</si>
  <si>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</si>
  <si>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</si>
  <si>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</si>
  <si>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</si>
  <si>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</si>
  <si>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</si>
  <si>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</si>
  <si>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</si>
  <si>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</si>
  <si>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</si>
  <si>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</si>
  <si>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</si>
  <si>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</si>
  <si>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</si>
  <si>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</si>
  <si>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</si>
  <si>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</si>
  <si>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</si>
  <si>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</si>
  <si>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</si>
  <si>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</si>
  <si>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</si>
  <si>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</si>
  <si>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</si>
  <si>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</si>
  <si>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</si>
  <si>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</si>
  <si>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</si>
  <si>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</si>
  <si>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</si>
  <si>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</si>
  <si>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</si>
  <si>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</si>
  <si>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</si>
  <si>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</si>
  <si>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</si>
  <si>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</si>
  <si>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</si>
  <si>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</si>
  <si>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</si>
  <si>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</si>
  <si>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</si>
  <si>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</si>
  <si>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</si>
  <si>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</si>
  <si>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</si>
  <si>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</si>
  <si>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</si>
  <si>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</si>
  <si>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</si>
  <si>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</si>
  <si>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</si>
  <si>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</si>
  <si>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</si>
  <si>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</si>
  <si>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</si>
  <si>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</si>
  <si>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</si>
  <si>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</si>
  <si>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</si>
  <si>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</si>
  <si>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</si>
  <si>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</si>
  <si>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</si>
  <si>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</si>
  <si>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</si>
  <si>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</si>
  <si>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</si>
  <si>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</si>
  <si>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</si>
  <si>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</si>
  <si>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</si>
  <si>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</si>
  <si>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</si>
  <si>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</si>
  <si>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</si>
  <si>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</si>
  <si>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</si>
  <si>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</si>
  <si>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</si>
  <si>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</si>
  <si>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</si>
  <si>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</si>
  <si>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</si>
  <si>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</si>
  <si>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</si>
  <si>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</si>
  <si>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</si>
  <si>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</si>
  <si>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</si>
  <si>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</si>
  <si>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</si>
  <si>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</si>
  <si>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</si>
  <si>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</si>
  <si>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</si>
  <si>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</si>
  <si>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</si>
  <si>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</si>
  <si>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</si>
  <si>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</si>
  <si>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</si>
  <si>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</si>
  <si>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</si>
  <si>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</si>
  <si>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</si>
  <si>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</si>
  <si>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</si>
  <si>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</si>
  <si>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</si>
  <si>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</si>
  <si>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</si>
  <si>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</si>
  <si>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</si>
  <si>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</si>
  <si>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</si>
  <si>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</si>
  <si>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</si>
  <si>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</si>
  <si>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</si>
  <si>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</si>
  <si>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</si>
  <si>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</si>
  <si>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</si>
  <si>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</si>
  <si>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</si>
  <si>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</si>
  <si>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</si>
  <si>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</si>
  <si>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</si>
  <si>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</si>
  <si>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</si>
  <si>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</si>
  <si>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</si>
  <si>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</si>
  <si>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</si>
  <si>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</si>
  <si>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</si>
  <si>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</si>
  <si>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</si>
  <si>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</si>
  <si>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</si>
  <si>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</si>
  <si>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</si>
  <si>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</si>
  <si>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</si>
  <si>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</si>
  <si>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</si>
  <si>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</si>
  <si>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</si>
  <si>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</si>
  <si>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</si>
  <si>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</si>
  <si>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</si>
  <si>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</si>
  <si>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</si>
  <si>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</si>
  <si>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</si>
  <si>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</si>
  <si>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</si>
  <si>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</si>
  <si>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</si>
  <si>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</si>
  <si>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</si>
  <si>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</si>
  <si>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</si>
  <si>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</si>
  <si>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</si>
  <si>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</si>
  <si>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</si>
  <si>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</si>
  <si>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</si>
  <si>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</si>
  <si>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</si>
  <si>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</si>
  <si>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</si>
  <si>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</si>
  <si>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</si>
  <si>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</si>
  <si>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</si>
  <si>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</si>
  <si>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</si>
  <si>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</si>
  <si>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</si>
  <si>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</si>
  <si>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</si>
  <si>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</si>
  <si>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</si>
  <si>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</si>
  <si>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</si>
  <si>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</si>
  <si>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</si>
  <si>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</si>
  <si>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</si>
  <si>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</si>
  <si>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</si>
  <si>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</si>
  <si>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</si>
  <si>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</si>
  <si>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</si>
  <si>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</si>
  <si>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</si>
  <si>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</si>
  <si>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</si>
  <si>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</si>
  <si>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</si>
  <si>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</si>
  <si>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</si>
  <si>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</si>
  <si>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</si>
  <si>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</si>
  <si>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</si>
  <si>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</si>
  <si>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</si>
  <si>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</si>
  <si>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</si>
  <si>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</si>
  <si>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</si>
  <si>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</si>
  <si>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</si>
  <si>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</si>
  <si>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</si>
  <si>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</si>
  <si>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</si>
  <si>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</si>
  <si>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</si>
  <si>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</si>
  <si>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</si>
  <si>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</si>
  <si>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</si>
  <si>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</si>
  <si>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</si>
  <si>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</si>
  <si>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</si>
  <si>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</si>
  <si>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</si>
  <si>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</si>
  <si>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</si>
  <si>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</si>
  <si>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</si>
  <si>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</si>
  <si>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</si>
  <si>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</si>
  <si>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</si>
  <si>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</si>
  <si>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</si>
  <si>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</si>
  <si>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</si>
  <si>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</si>
  <si>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</si>
  <si>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</si>
  <si>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</si>
  <si>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</si>
  <si>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</si>
  <si>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</si>
  <si>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</si>
  <si>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</si>
  <si>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</si>
  <si>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</si>
  <si>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</si>
  <si>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</si>
  <si>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</si>
  <si>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</si>
  <si>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</si>
  <si>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</si>
  <si>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</si>
  <si>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</si>
  <si>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</si>
  <si>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</si>
  <si>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</si>
  <si>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</si>
  <si>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</si>
  <si>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</si>
  <si>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</si>
  <si>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</si>
  <si>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</si>
  <si>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</si>
  <si>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</si>
  <si>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</si>
  <si>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</si>
  <si>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</si>
  <si>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</si>
  <si>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</si>
  <si>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</si>
  <si>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</si>
  <si>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</si>
  <si>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</si>
  <si>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</si>
  <si>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</si>
  <si>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</si>
  <si>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</si>
  <si>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</si>
  <si>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</si>
  <si>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</si>
  <si>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</si>
  <si>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</si>
  <si>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</si>
  <si>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</si>
  <si>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</si>
  <si>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</si>
  <si>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</si>
  <si>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</si>
  <si>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</si>
  <si>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</si>
  <si>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</si>
  <si>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</si>
  <si>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</si>
  <si>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</si>
  <si>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</si>
  <si>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</si>
  <si>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</si>
  <si>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</si>
  <si>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</si>
  <si>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</si>
  <si>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</si>
  <si>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</si>
  <si>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</si>
  <si>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</si>
  <si>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</si>
  <si>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</si>
  <si>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</si>
  <si>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</si>
  <si>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</si>
  <si>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</si>
  <si>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</si>
  <si>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</si>
  <si>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</si>
  <si>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</si>
  <si>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</si>
  <si>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</si>
  <si>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</si>
  <si>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</si>
  <si>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</si>
  <si>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</si>
  <si>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</si>
  <si>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</si>
  <si>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</si>
  <si>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</si>
  <si>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</si>
  <si>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</si>
  <si>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</si>
  <si>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</si>
  <si>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</si>
  <si>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</si>
  <si>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</si>
  <si>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</si>
  <si>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</si>
  <si>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</si>
  <si>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</si>
  <si>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</si>
  <si>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</si>
  <si>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</si>
  <si>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</si>
  <si>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</si>
  <si>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</si>
  <si>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</si>
  <si>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</si>
  <si>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</si>
  <si>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</si>
  <si>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</si>
  <si>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</si>
  <si>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</si>
  <si>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</si>
  <si>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</si>
  <si>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</si>
  <si>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</si>
  <si>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</si>
  <si>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</si>
  <si>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</si>
  <si>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</si>
  <si>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</si>
  <si>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</si>
  <si>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</si>
  <si>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</si>
  <si>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</si>
  <si>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</si>
  <si>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</si>
  <si>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</si>
  <si>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</si>
  <si>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</si>
  <si>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</si>
  <si>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</si>
  <si>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</si>
  <si>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</si>
  <si>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</si>
  <si>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</si>
  <si>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</si>
  <si>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</si>
  <si>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</si>
  <si>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</si>
  <si>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</si>
  <si>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</si>
  <si>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</si>
  <si>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</si>
  <si>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</si>
  <si>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</si>
  <si>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</si>
  <si>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</si>
  <si>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</si>
  <si>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</si>
  <si>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</si>
  <si>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</si>
  <si>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</si>
  <si>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</si>
  <si>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</si>
  <si>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</si>
  <si>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</si>
  <si>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</si>
  <si>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</si>
  <si>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</si>
  <si>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</si>
  <si>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</si>
  <si>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</si>
  <si>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</si>
  <si>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</si>
  <si>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</si>
  <si>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</si>
  <si>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</si>
  <si>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</si>
  <si>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</si>
  <si>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</si>
  <si>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</si>
  <si>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</si>
  <si>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</si>
  <si>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</si>
  <si>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</si>
  <si>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</si>
  <si>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</si>
  <si>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</si>
  <si>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</si>
  <si>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</si>
  <si>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</si>
  <si>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</si>
  <si>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</si>
  <si>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</si>
  <si>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</si>
  <si>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</si>
  <si>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</si>
  <si>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</si>
  <si>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</si>
  <si>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</si>
  <si>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</si>
  <si>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</si>
  <si>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</si>
  <si>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</si>
  <si>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</si>
  <si>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</si>
  <si>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</si>
  <si>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</si>
  <si>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</si>
  <si>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</si>
  <si>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</si>
  <si>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</si>
  <si>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</si>
  <si>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</si>
  <si>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</si>
  <si>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</si>
  <si>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</si>
  <si>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</si>
  <si>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</si>
  <si>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</si>
  <si>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</si>
  <si>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</si>
  <si>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</si>
  <si>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</si>
  <si>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</si>
  <si>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</si>
  <si>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</si>
  <si>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</si>
  <si>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</si>
  <si>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</si>
  <si>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</si>
  <si>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</si>
  <si>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</si>
  <si>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</si>
  <si>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</si>
  <si>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</si>
  <si>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</si>
  <si>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</si>
  <si>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</si>
  <si>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</si>
  <si>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</si>
  <si>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</si>
  <si>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</si>
  <si>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</si>
  <si>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</si>
  <si>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</si>
  <si>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</si>
  <si>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</si>
  <si>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</si>
  <si>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</si>
  <si>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</si>
  <si>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</si>
  <si>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</si>
  <si>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</si>
  <si>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</si>
  <si>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</si>
  <si>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</si>
  <si>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</si>
  <si>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</si>
  <si>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</si>
  <si>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</si>
  <si>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</si>
  <si>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</si>
  <si>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</si>
  <si>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</si>
  <si>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</si>
  <si>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</si>
  <si>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</si>
  <si>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</si>
  <si>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</si>
  <si>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</si>
  <si>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</si>
  <si>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</si>
  <si>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</si>
  <si>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</si>
  <si>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</si>
  <si>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</si>
  <si>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</si>
  <si>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</si>
  <si>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</si>
  <si>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</si>
  <si>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</si>
  <si>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</si>
  <si>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</si>
  <si>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</si>
  <si>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</si>
  <si>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</si>
  <si>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</si>
  <si>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</si>
  <si>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</si>
  <si>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</si>
  <si>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</si>
  <si>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</si>
  <si>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</si>
  <si>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</si>
  <si>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</si>
  <si>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</si>
  <si>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</si>
  <si>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</si>
  <si>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</si>
  <si>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</si>
  <si>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</si>
  <si>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</si>
  <si>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</si>
  <si>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</si>
  <si>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</si>
  <si>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</si>
  <si>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</si>
  <si>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</si>
  <si>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</si>
  <si>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</si>
  <si>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</si>
  <si>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</si>
  <si>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</si>
  <si>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</si>
  <si>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</si>
  <si>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</si>
  <si>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</si>
  <si>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</si>
  <si>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</si>
  <si>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</si>
  <si>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</si>
  <si>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</si>
  <si>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</si>
  <si>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</si>
  <si>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</si>
  <si>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</si>
  <si>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</si>
  <si>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</si>
  <si>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</si>
  <si>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</si>
  <si>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</si>
  <si>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</si>
  <si>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</si>
  <si>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</si>
  <si>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</si>
  <si>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</si>
  <si>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</si>
  <si>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</si>
  <si>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</si>
  <si>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</si>
  <si>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</si>
  <si>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</si>
  <si>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</si>
  <si>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</si>
  <si>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</si>
  <si>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</si>
  <si>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</si>
  <si>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</si>
  <si>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</si>
  <si>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</si>
  <si>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</si>
  <si>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</si>
  <si>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</si>
  <si>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</si>
  <si>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</si>
  <si>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</si>
  <si>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</si>
  <si>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</si>
  <si>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</si>
  <si>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</si>
  <si>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</si>
  <si>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</si>
  <si>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</si>
  <si>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</si>
  <si>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</si>
  <si>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</si>
  <si>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</si>
  <si>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</si>
  <si>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</si>
  <si>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</si>
  <si>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</si>
  <si>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</si>
  <si>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</si>
  <si>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</si>
  <si>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</si>
  <si>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</si>
  <si>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</si>
  <si>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</si>
  <si>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</si>
  <si>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</si>
  <si>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</si>
  <si>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</si>
  <si>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</si>
  <si>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</si>
  <si>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</si>
  <si>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</si>
  <si>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</si>
  <si>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</si>
  <si>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</si>
  <si>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</si>
  <si>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</si>
  <si>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</si>
  <si>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</si>
  <si>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</si>
  <si>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</si>
  <si>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</si>
  <si>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</si>
  <si>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</si>
  <si>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</si>
  <si>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</si>
  <si>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</si>
  <si>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</si>
  <si>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</si>
  <si>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</si>
  <si>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</si>
  <si>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</si>
  <si>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</si>
  <si>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</si>
  <si>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</si>
  <si>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</si>
  <si>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</si>
  <si>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</si>
  <si>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</si>
  <si>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</si>
  <si>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</si>
  <si>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</si>
  <si>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</si>
  <si>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</si>
  <si>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</si>
  <si>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</si>
  <si>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</si>
  <si>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</si>
  <si>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</si>
  <si>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</si>
  <si>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</si>
  <si>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</si>
  <si>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</si>
  <si>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</si>
  <si>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</si>
  <si>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</si>
  <si>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</si>
  <si>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</si>
  <si>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</si>
  <si>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</si>
  <si>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</si>
  <si>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</si>
  <si>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</si>
  <si>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</si>
  <si>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</si>
  <si>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</si>
  <si>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</si>
  <si>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</si>
  <si>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</si>
  <si>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</si>
  <si>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</si>
  <si>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</si>
  <si>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</si>
  <si>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</si>
  <si>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</si>
  <si>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</si>
  <si>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</si>
  <si>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</si>
  <si>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</si>
  <si>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</si>
  <si>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</si>
  <si>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</si>
  <si>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</si>
  <si>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</si>
  <si>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</si>
  <si>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</si>
  <si>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</si>
  <si>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</si>
  <si>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</si>
  <si>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</si>
  <si>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</si>
  <si>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</si>
  <si>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</si>
  <si>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</si>
  <si>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</si>
  <si>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</si>
  <si>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</si>
  <si>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</si>
  <si>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</si>
  <si>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</si>
  <si>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</si>
  <si>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</si>
  <si>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</si>
  <si>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</si>
  <si>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</si>
  <si>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</si>
  <si>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</si>
  <si>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</si>
  <si>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</si>
  <si>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</si>
  <si>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</si>
  <si>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</si>
  <si>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</si>
  <si>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</si>
  <si>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</si>
  <si>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</si>
  <si>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</si>
  <si>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</si>
  <si>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</si>
  <si>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</si>
  <si>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</si>
  <si>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</si>
  <si>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</si>
  <si>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</si>
  <si>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</si>
  <si>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</si>
  <si>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</si>
  <si>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</si>
  <si>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</si>
  <si>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</si>
  <si>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</si>
  <si>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</si>
  <si>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</si>
  <si>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</si>
  <si>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</si>
  <si>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</si>
  <si>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</si>
  <si>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</si>
  <si>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</si>
  <si>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</si>
  <si>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</si>
  <si>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</si>
  <si>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</si>
  <si>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</si>
  <si>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</si>
  <si>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</si>
  <si>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</si>
  <si>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</si>
  <si>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</si>
  <si>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</si>
  <si>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</si>
  <si>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</si>
  <si>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</si>
  <si>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</si>
  <si>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</si>
  <si>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</si>
  <si>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</si>
  <si>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</si>
  <si>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</si>
  <si>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</si>
  <si>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</si>
  <si>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</si>
  <si>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</si>
  <si>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</si>
  <si>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</si>
  <si>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</si>
  <si>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</si>
  <si>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</si>
  <si>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</si>
  <si>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</si>
  <si>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</si>
  <si>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</si>
  <si>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</si>
  <si>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</si>
  <si>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</si>
  <si>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</si>
  <si>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</si>
  <si>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</si>
  <si>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</si>
  <si>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</si>
  <si>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</si>
  <si>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</si>
  <si>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</si>
  <si>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</si>
  <si>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</si>
  <si>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</si>
  <si>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</si>
  <si>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</si>
  <si>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</si>
  <si>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</si>
  <si>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</si>
  <si>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</si>
  <si>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</si>
  <si>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</si>
  <si>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</si>
  <si>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</si>
  <si>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</si>
  <si>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</si>
  <si>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</si>
  <si>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</si>
  <si>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</si>
  <si>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</si>
  <si>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</si>
  <si>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</si>
  <si>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</si>
  <si>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</si>
  <si>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</si>
  <si>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</si>
  <si>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</si>
  <si>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</si>
  <si>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</si>
  <si>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</si>
  <si>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</si>
  <si>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</si>
  <si>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</si>
  <si>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</si>
  <si>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</si>
  <si>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</si>
  <si>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</si>
  <si>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</si>
  <si>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</si>
  <si>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</si>
  <si>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</si>
  <si>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</si>
  <si>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</si>
  <si>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</si>
  <si>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</si>
  <si>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</si>
  <si>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</si>
  <si>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</si>
  <si>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</si>
  <si>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</si>
  <si>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</si>
  <si>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</si>
  <si>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</si>
  <si>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</si>
  <si>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</si>
  <si>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</si>
  <si>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</si>
  <si>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</si>
  <si>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</si>
  <si>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</si>
  <si>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</si>
  <si>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</si>
  <si>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</si>
  <si>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</si>
  <si>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</si>
  <si>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</si>
  <si>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</si>
  <si>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</si>
  <si>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</si>
  <si>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</si>
  <si>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</si>
  <si>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</si>
  <si>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</si>
  <si>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</si>
  <si>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</si>
  <si>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</si>
  <si>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</si>
  <si>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</si>
  <si>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</si>
  <si>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</si>
  <si>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</si>
  <si>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</si>
  <si>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</si>
  <si>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</si>
  <si>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</si>
  <si>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</si>
  <si>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</si>
  <si>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</si>
  <si>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</si>
  <si>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</si>
  <si>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</si>
  <si>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</si>
  <si>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</si>
  <si>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</si>
  <si>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</si>
  <si>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</si>
  <si>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</si>
  <si>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</si>
  <si>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</si>
  <si>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</si>
  <si>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</si>
  <si>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</si>
  <si>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</si>
  <si>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</si>
  <si>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</si>
  <si>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</si>
  <si>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</si>
  <si>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</si>
  <si>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</si>
  <si>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</si>
  <si>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</si>
  <si>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</si>
  <si>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</si>
  <si>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</si>
  <si>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</si>
  <si>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</si>
  <si>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</si>
  <si>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</si>
  <si>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</si>
  <si>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</si>
  <si>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</si>
  <si>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</si>
  <si>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</si>
  <si>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</si>
  <si>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</si>
  <si>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</si>
  <si>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</si>
  <si>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</si>
  <si>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</si>
  <si>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</si>
  <si>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</si>
  <si>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</si>
  <si>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</si>
  <si>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</si>
  <si>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</si>
  <si>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</si>
  <si>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</si>
  <si>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</si>
  <si>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</si>
  <si>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</si>
  <si>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</si>
  <si>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</si>
  <si>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</si>
  <si>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</si>
  <si>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</si>
  <si>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</si>
  <si>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</si>
  <si>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</si>
  <si>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</si>
  <si>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</si>
  <si>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</si>
  <si>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</si>
  <si>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</si>
  <si>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</si>
  <si>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</si>
  <si>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</si>
  <si>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</si>
  <si>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</si>
  <si>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</si>
  <si>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</si>
  <si>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</si>
  <si>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</si>
  <si>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</si>
  <si>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</si>
  <si>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</si>
  <si>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</si>
  <si>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</si>
  <si>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</si>
  <si>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</si>
  <si>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</si>
  <si>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</si>
  <si>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</si>
  <si>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</si>
  <si>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</si>
  <si>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</si>
  <si>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</si>
  <si>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</si>
  <si>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</si>
  <si>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</si>
  <si>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</si>
  <si>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</si>
  <si>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</si>
  <si>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</si>
  <si>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</si>
  <si>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</si>
  <si>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</si>
  <si>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</si>
  <si>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</si>
  <si>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</si>
  <si>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</si>
  <si>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</si>
  <si>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</si>
  <si>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</si>
  <si>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</si>
  <si>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</si>
  <si>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</si>
  <si>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</si>
  <si>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</si>
  <si>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</si>
  <si>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</si>
  <si>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</si>
  <si>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</si>
  <si>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</si>
  <si>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</si>
  <si>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</si>
  <si>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</si>
  <si>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</si>
  <si>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</si>
  <si>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</si>
  <si>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</si>
  <si>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</si>
  <si>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</si>
  <si>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</si>
  <si>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</si>
  <si>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</si>
  <si>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</si>
  <si>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</si>
  <si>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</si>
  <si>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</si>
  <si>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</si>
  <si>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</si>
  <si>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</si>
  <si>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</si>
  <si>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</si>
  <si>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</si>
  <si>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</si>
  <si>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</si>
  <si>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</si>
  <si>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</si>
  <si>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</si>
  <si>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</si>
  <si>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</si>
  <si>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</si>
  <si>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</si>
  <si>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</si>
  <si>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</si>
  <si>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</si>
  <si>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</si>
  <si>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</si>
  <si>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</si>
  <si>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</si>
  <si>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</si>
  <si>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</si>
  <si>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</si>
  <si>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</si>
  <si>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</si>
  <si>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</si>
  <si>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</si>
  <si>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</si>
  <si>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</si>
  <si>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</si>
  <si>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</si>
  <si>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</si>
  <si>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</si>
  <si>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</si>
  <si>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</si>
  <si>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</si>
  <si>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</si>
  <si>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</si>
  <si>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</si>
  <si>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</si>
  <si>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</si>
  <si>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</si>
  <si>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</si>
  <si>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</si>
  <si>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</si>
  <si>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</si>
  <si>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</si>
  <si>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</si>
  <si>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</si>
  <si>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</si>
  <si>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</si>
  <si>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</si>
  <si>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</si>
  <si>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</si>
  <si>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</si>
  <si>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</si>
  <si>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</si>
  <si>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</si>
  <si>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</si>
  <si>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</si>
  <si>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</si>
  <si>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</si>
  <si>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</si>
  <si>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</si>
  <si>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</si>
  <si>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</si>
  <si>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</si>
  <si>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</si>
  <si>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</si>
  <si>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</si>
  <si>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</si>
  <si>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</si>
  <si>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</si>
  <si>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</si>
  <si>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</si>
  <si>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</si>
  <si>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</si>
  <si>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</si>
  <si>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</si>
  <si>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</si>
  <si>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</si>
  <si>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</si>
  <si>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</si>
  <si>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</si>
  <si>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</si>
  <si>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</si>
  <si>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</si>
  <si>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</si>
  <si>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</si>
  <si>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</si>
  <si>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</si>
  <si>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</si>
  <si>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</si>
  <si>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</si>
  <si>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</si>
  <si>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</si>
  <si>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</si>
  <si>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</si>
  <si>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</si>
  <si>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</si>
  <si>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</si>
  <si>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</si>
  <si>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</si>
  <si>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</si>
  <si>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</si>
  <si>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</si>
  <si>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</si>
  <si>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</si>
  <si>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</si>
  <si>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</si>
  <si>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</si>
  <si>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</si>
  <si>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</si>
  <si>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</si>
  <si>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</si>
  <si>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</si>
  <si>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</si>
  <si>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</si>
  <si>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</si>
  <si>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</si>
  <si>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</si>
  <si>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</si>
  <si>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</si>
  <si>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</si>
  <si>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</si>
  <si>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</si>
  <si>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</si>
  <si>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</si>
  <si>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</si>
  <si>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</si>
  <si>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</si>
  <si>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</si>
  <si>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</si>
  <si>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</si>
  <si>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</si>
  <si>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</si>
  <si>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</si>
  <si>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</si>
  <si>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</si>
  <si>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</si>
  <si>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</si>
  <si>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</si>
  <si>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</si>
  <si>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</si>
  <si>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</si>
  <si>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</si>
  <si>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</si>
  <si>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</si>
  <si>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</si>
  <si>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</si>
  <si>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</si>
  <si>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</si>
  <si>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</si>
  <si>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</si>
  <si>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</si>
  <si>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</si>
  <si>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</si>
  <si>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</si>
  <si>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</si>
  <si>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</si>
  <si>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</si>
  <si>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</si>
  <si>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</si>
  <si>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</si>
  <si>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</si>
  <si>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</si>
  <si>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</si>
  <si>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</si>
  <si>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</si>
  <si>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</si>
  <si>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</si>
  <si>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</si>
  <si>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</si>
  <si>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</si>
  <si>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</si>
  <si>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</si>
  <si>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</si>
  <si>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</si>
  <si>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</si>
  <si>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</si>
  <si>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</si>
  <si>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</si>
  <si>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</si>
  <si>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</si>
  <si>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</si>
  <si>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</si>
  <si>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</si>
  <si>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</si>
  <si>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</si>
  <si>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</si>
  <si>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</si>
  <si>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</si>
  <si>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</si>
  <si>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</si>
  <si>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  <family val="2"/>
        <charset val="177"/>
      </rPr>
      <t>לא נוכל לדעת</t>
    </r>
    <r>
      <rPr>
        <sz val="12"/>
        <color theme="1"/>
        <rFont val="David"/>
        <family val="2"/>
        <charset val="177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</si>
  <si>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</si>
  <si>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  <family val="2"/>
        <charset val="177"/>
      </rPr>
      <t>גמישות הביקוש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</si>
  <si>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וכאן </t>
    </r>
    <r>
      <rPr>
        <b/>
        <sz val="12"/>
        <color theme="1"/>
        <rFont val="David"/>
        <family val="2"/>
        <charset val="177"/>
      </rPr>
      <t>לא סיפקו</t>
    </r>
    <r>
      <rPr>
        <sz val="12"/>
        <color theme="1"/>
        <rFont val="David"/>
        <family val="2"/>
        <charset val="177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</si>
  <si>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</si>
  <si>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</si>
  <si>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</si>
  <si>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</si>
  <si>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</si>
  <si>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  <family val="2"/>
        <charset val="177"/>
      </rPr>
      <t>בהכרח</t>
    </r>
    <r>
      <rPr>
        <sz val="12"/>
        <color theme="1"/>
        <rFont val="David"/>
        <family val="2"/>
        <charset val="177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  <family val="2"/>
        <charset val="177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</si>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</sst>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2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  <family val="2"/>
      <charset val="177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94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19" borderId="14" xfId="0" applyFont="1" applyFill="1" applyBorder="1"/>
    <xf numFmtId="0" fontId="24" fillId="0" borderId="0" xfId="0" applyFont="1"/>
    <xf numFmtId="0" fontId="2" fillId="11" borderId="27" xfId="0" applyFont="1" applyFill="1" applyBorder="1"/>
    <xf numFmtId="0" fontId="2" fillId="11" borderId="14" xfId="0" applyFont="1" applyFill="1" applyBorder="1"/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9" fillId="0" borderId="0" xfId="0" applyFont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7" fillId="3" borderId="28" xfId="0" applyFont="1" applyFill="1" applyBorder="1" applyAlignment="1">
      <alignment horizontal="center"/>
    </xf>
    <xf numFmtId="0" fontId="28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30" fillId="0" borderId="9" xfId="0" applyFont="1" applyBorder="1" applyAlignment="1">
      <alignment horizontal="center"/>
    </xf>
    <xf numFmtId="0" fontId="31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0" borderId="0" xfId="0" applyFont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2" fillId="0" borderId="0" xfId="0" applyFont="1" applyFill="1"/>
    <xf numFmtId="0" fontId="1" fillId="0" borderId="0" xfId="0" applyFont="1" applyFill="1"/>
    <xf numFmtId="0" fontId="6" fillId="0" borderId="0" xfId="0" applyFont="1"/>
    <xf numFmtId="0" fontId="11" fillId="0" borderId="9" xfId="0" applyFont="1" applyBorder="1" applyAlignment="1">
      <alignment horizontal="center"/>
    </xf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0" xfId="0" applyFont="1" applyBorder="1"/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0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0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2203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2204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abSelected="1" zoomScale="160" zoomScaleNormal="160" workbookViewId="0">
      <selection activeCell="K4" sqref="K4"/>
    </sheetView>
  </sheetViews>
  <sheetFormatPr baseColWidth="10" defaultRowHeight="16"/>
  <cols>
    <col min="1" max="16384" width="10.83203125" style="1"/>
  </cols>
  <sheetData>
    <row r="1" spans="1:9" ht="17" thickBot="1">
      <c r="A1" s="101" t="s">
        <v>1011</v>
      </c>
      <c r="B1" s="96"/>
      <c r="C1" s="96"/>
      <c r="D1" s="96"/>
      <c r="E1" s="96"/>
      <c r="F1" s="96"/>
      <c r="G1" s="96"/>
      <c r="H1" s="97"/>
    </row>
    <row r="3" spans="1:9">
      <c r="A3" s="12" t="s">
        <v>1123</v>
      </c>
    </row>
    <row r="4" spans="1:9" ht="17" thickBot="1"/>
    <row r="5" spans="1:9">
      <c r="A5" s="36" t="s">
        <v>1012</v>
      </c>
      <c r="B5" s="5"/>
      <c r="C5" s="5"/>
      <c r="D5" s="5"/>
      <c r="E5" s="5"/>
      <c r="F5" s="5"/>
      <c r="G5" s="5"/>
      <c r="H5" s="6"/>
    </row>
    <row r="6" spans="1:9">
      <c r="A6" s="7" t="s">
        <v>1013</v>
      </c>
      <c r="H6" s="8"/>
    </row>
    <row r="7" spans="1:9">
      <c r="A7" s="7" t="s">
        <v>1014</v>
      </c>
      <c r="H7" s="8"/>
    </row>
    <row r="8" spans="1:9">
      <c r="A8" s="7" t="s">
        <v>1015</v>
      </c>
      <c r="H8" s="8"/>
    </row>
    <row r="9" spans="1:9">
      <c r="A9" s="7" t="s">
        <v>1016</v>
      </c>
      <c r="H9" s="8"/>
    </row>
    <row r="10" spans="1:9" ht="17" thickBot="1">
      <c r="A10" s="9" t="s">
        <v>1017</v>
      </c>
      <c r="B10" s="10"/>
      <c r="C10" s="10"/>
      <c r="D10" s="10"/>
      <c r="E10" s="10"/>
      <c r="F10" s="10"/>
      <c r="G10" s="10"/>
      <c r="H10" s="11"/>
    </row>
    <row r="12" spans="1:9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9">
      <c r="A13" s="1" t="s">
        <v>1018</v>
      </c>
    </row>
    <row r="15" spans="1:9">
      <c r="A15" s="159" t="s">
        <v>1032</v>
      </c>
      <c r="B15" s="159"/>
      <c r="C15" s="159"/>
      <c r="D15" s="159"/>
      <c r="E15" s="159"/>
      <c r="F15" s="159"/>
      <c r="G15" s="159"/>
      <c r="H15" s="159"/>
      <c r="I15" s="159"/>
    </row>
    <row r="17" spans="1:6">
      <c r="A17" s="1" t="s">
        <v>1019</v>
      </c>
      <c r="F17" s="1" t="s">
        <v>1020</v>
      </c>
    </row>
    <row r="31" spans="1:6">
      <c r="A31" s="1" t="s">
        <v>1024</v>
      </c>
      <c r="F31" s="1" t="s">
        <v>1021</v>
      </c>
    </row>
    <row r="32" spans="1:6">
      <c r="A32" s="1" t="s">
        <v>1025</v>
      </c>
      <c r="F32" s="1" t="s">
        <v>1022</v>
      </c>
    </row>
    <row r="33" spans="1:9">
      <c r="F33" s="1" t="s">
        <v>1023</v>
      </c>
    </row>
    <row r="35" spans="1:9">
      <c r="F35" s="1" t="s">
        <v>1026</v>
      </c>
    </row>
    <row r="36" spans="1:9">
      <c r="F36" s="1" t="s">
        <v>1028</v>
      </c>
    </row>
    <row r="38" spans="1:9">
      <c r="F38" s="1" t="s">
        <v>1027</v>
      </c>
    </row>
    <row r="39" spans="1:9">
      <c r="F39" s="1" t="s">
        <v>1029</v>
      </c>
    </row>
    <row r="40" spans="1:9">
      <c r="F40" s="1" t="s">
        <v>1030</v>
      </c>
    </row>
    <row r="42" spans="1:9">
      <c r="A42" s="1" t="s">
        <v>1031</v>
      </c>
    </row>
    <row r="44" spans="1:9">
      <c r="A44" s="160" t="s">
        <v>1033</v>
      </c>
      <c r="B44" s="159"/>
      <c r="C44" s="159"/>
      <c r="D44" s="159"/>
      <c r="E44" s="159"/>
      <c r="F44" s="159"/>
      <c r="G44" s="159"/>
      <c r="H44" s="159"/>
      <c r="I44" s="159"/>
    </row>
    <row r="46" spans="1:9">
      <c r="A46" s="1" t="s">
        <v>1060</v>
      </c>
    </row>
    <row r="47" spans="1:9">
      <c r="A47" s="1" t="s">
        <v>1061</v>
      </c>
      <c r="D47" s="1" t="s">
        <v>1020</v>
      </c>
    </row>
    <row r="48" spans="1:9">
      <c r="A48" s="1" t="s">
        <v>1062</v>
      </c>
    </row>
    <row r="49" spans="1:9">
      <c r="A49" s="1" t="s">
        <v>1063</v>
      </c>
    </row>
    <row r="50" spans="1:9">
      <c r="A50" s="1" t="s">
        <v>1064</v>
      </c>
    </row>
    <row r="61" spans="1:9">
      <c r="A61" s="1" t="s">
        <v>1065</v>
      </c>
    </row>
    <row r="62" spans="1:9">
      <c r="A62" s="1" t="s">
        <v>1034</v>
      </c>
    </row>
    <row r="64" spans="1:9">
      <c r="A64" s="160" t="s">
        <v>1035</v>
      </c>
      <c r="B64" s="159"/>
      <c r="C64" s="159"/>
      <c r="D64" s="159"/>
      <c r="E64" s="159"/>
      <c r="F64" s="159"/>
      <c r="G64" s="159"/>
      <c r="H64" s="159"/>
      <c r="I64" s="159"/>
    </row>
    <row r="65" spans="1:9">
      <c r="A65" s="160" t="s">
        <v>1036</v>
      </c>
      <c r="B65" s="160"/>
      <c r="C65" s="160"/>
      <c r="D65" s="160"/>
      <c r="E65" s="160"/>
      <c r="F65" s="160"/>
      <c r="G65" s="160"/>
      <c r="H65" s="160"/>
      <c r="I65" s="160"/>
    </row>
    <row r="69" spans="1:9">
      <c r="D69" s="1" t="s">
        <v>1020</v>
      </c>
    </row>
    <row r="83" spans="1:9">
      <c r="A83" s="1" t="s">
        <v>1066</v>
      </c>
    </row>
    <row r="84" spans="1:9">
      <c r="A84" s="1" t="s">
        <v>1067</v>
      </c>
    </row>
    <row r="85" spans="1:9">
      <c r="A85" s="1" t="s">
        <v>1037</v>
      </c>
    </row>
    <row r="86" spans="1:9">
      <c r="A86" s="1" t="s">
        <v>1038</v>
      </c>
    </row>
    <row r="87" spans="1:9" ht="17" thickBot="1"/>
    <row r="88" spans="1:9">
      <c r="A88" s="161" t="s">
        <v>1039</v>
      </c>
      <c r="B88" s="5"/>
      <c r="C88" s="5"/>
      <c r="D88" s="5"/>
      <c r="E88" s="5"/>
      <c r="F88" s="5"/>
      <c r="G88" s="5"/>
      <c r="H88" s="5"/>
      <c r="I88" s="6"/>
    </row>
    <row r="89" spans="1:9">
      <c r="A89" s="162" t="s">
        <v>1040</v>
      </c>
      <c r="I89" s="8"/>
    </row>
    <row r="90" spans="1:9">
      <c r="A90" s="162" t="s">
        <v>1041</v>
      </c>
      <c r="I90" s="8"/>
    </row>
    <row r="91" spans="1:9">
      <c r="A91" s="162" t="s">
        <v>1042</v>
      </c>
      <c r="I91" s="8"/>
    </row>
    <row r="92" spans="1:9">
      <c r="A92" s="162" t="s">
        <v>1049</v>
      </c>
      <c r="I92" s="8"/>
    </row>
    <row r="93" spans="1:9">
      <c r="A93" s="162" t="s">
        <v>1043</v>
      </c>
      <c r="I93" s="8"/>
    </row>
    <row r="94" spans="1:9">
      <c r="A94" s="162"/>
      <c r="I94" s="8"/>
    </row>
    <row r="95" spans="1:9">
      <c r="A95" s="162" t="s">
        <v>1044</v>
      </c>
      <c r="I95" s="8"/>
    </row>
    <row r="96" spans="1:9">
      <c r="A96" s="162" t="s">
        <v>1045</v>
      </c>
      <c r="I96" s="8"/>
    </row>
    <row r="97" spans="1:9">
      <c r="A97" s="162" t="s">
        <v>1046</v>
      </c>
      <c r="I97" s="8"/>
    </row>
    <row r="98" spans="1:9">
      <c r="A98" s="162"/>
      <c r="I98" s="8"/>
    </row>
    <row r="99" spans="1:9">
      <c r="A99" s="162" t="s">
        <v>1047</v>
      </c>
      <c r="I99" s="8"/>
    </row>
    <row r="100" spans="1:9" ht="17" thickBot="1">
      <c r="A100" s="163" t="s">
        <v>1048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28" t="s">
        <v>960</v>
      </c>
      <c r="B102" s="128"/>
      <c r="C102" s="128"/>
      <c r="D102" s="128"/>
      <c r="E102" s="128"/>
      <c r="F102" s="128"/>
      <c r="G102" s="128"/>
      <c r="H102" s="128"/>
      <c r="I102" s="66"/>
    </row>
    <row r="103" spans="1:9">
      <c r="A103" s="1" t="s">
        <v>1068</v>
      </c>
    </row>
    <row r="105" spans="1:9">
      <c r="A105" s="159" t="s">
        <v>1056</v>
      </c>
      <c r="B105" s="159"/>
      <c r="C105" s="159"/>
      <c r="D105" s="159"/>
      <c r="E105" s="159"/>
      <c r="F105" s="159"/>
      <c r="G105" s="159"/>
      <c r="H105" s="159"/>
      <c r="I105" s="159"/>
    </row>
    <row r="106" spans="1:9">
      <c r="A106" s="1" t="s">
        <v>1069</v>
      </c>
    </row>
    <row r="107" spans="1:9">
      <c r="A107" s="1" t="s">
        <v>1070</v>
      </c>
    </row>
    <row r="108" spans="1:9">
      <c r="A108" s="1" t="s">
        <v>1071</v>
      </c>
    </row>
    <row r="110" spans="1:9">
      <c r="A110" s="159" t="s">
        <v>1057</v>
      </c>
      <c r="B110" s="159"/>
      <c r="C110" s="159"/>
      <c r="D110" s="159"/>
      <c r="E110" s="159"/>
      <c r="F110" s="159"/>
      <c r="G110" s="159"/>
      <c r="H110" s="159"/>
      <c r="I110" s="159"/>
    </row>
    <row r="111" spans="1:9">
      <c r="A111" s="1" t="s">
        <v>1072</v>
      </c>
    </row>
    <row r="112" spans="1:9">
      <c r="A112" s="1" t="s">
        <v>1073</v>
      </c>
    </row>
    <row r="114" spans="1:9">
      <c r="A114" s="159" t="s">
        <v>1058</v>
      </c>
      <c r="B114" s="159"/>
      <c r="C114" s="159"/>
      <c r="D114" s="159"/>
      <c r="E114" s="159"/>
      <c r="F114" s="159"/>
      <c r="G114" s="159"/>
      <c r="H114" s="159"/>
      <c r="I114" s="159"/>
    </row>
    <row r="115" spans="1:9">
      <c r="A115" s="1" t="s">
        <v>1074</v>
      </c>
    </row>
    <row r="117" spans="1:9">
      <c r="A117" s="159" t="s">
        <v>1059</v>
      </c>
      <c r="B117" s="159"/>
      <c r="C117" s="159"/>
      <c r="D117" s="159"/>
      <c r="E117" s="159"/>
      <c r="F117" s="159"/>
      <c r="G117" s="159"/>
      <c r="H117" s="159"/>
      <c r="I117" s="159"/>
    </row>
    <row r="118" spans="1:9">
      <c r="A118" s="1" t="s">
        <v>1075</v>
      </c>
    </row>
    <row r="120" spans="1:9">
      <c r="A120" s="159" t="s">
        <v>1050</v>
      </c>
      <c r="B120" s="159"/>
      <c r="C120" s="159"/>
      <c r="D120" s="159"/>
      <c r="E120" s="159"/>
      <c r="F120" s="159"/>
      <c r="G120" s="159"/>
      <c r="H120" s="159"/>
      <c r="I120" s="159"/>
    </row>
    <row r="137" spans="1:9">
      <c r="A137" s="128" t="s">
        <v>985</v>
      </c>
      <c r="B137" s="128"/>
      <c r="C137" s="128"/>
      <c r="D137" s="128"/>
      <c r="E137" s="128"/>
      <c r="F137" s="128"/>
      <c r="G137" s="128"/>
      <c r="H137" s="128"/>
      <c r="I137" s="66"/>
    </row>
    <row r="138" spans="1:9">
      <c r="A138" s="1" t="s">
        <v>1051</v>
      </c>
    </row>
    <row r="139" spans="1:9">
      <c r="A139" s="1" t="s">
        <v>1052</v>
      </c>
    </row>
    <row r="141" spans="1:9">
      <c r="A141" s="159" t="s">
        <v>1053</v>
      </c>
      <c r="B141" s="159"/>
      <c r="C141" s="159"/>
      <c r="D141" s="159"/>
      <c r="E141" s="159"/>
      <c r="F141" s="159"/>
      <c r="G141" s="159"/>
      <c r="H141" s="159"/>
      <c r="I141" s="159"/>
    </row>
    <row r="143" spans="1:9">
      <c r="G143" s="1" t="s">
        <v>1076</v>
      </c>
    </row>
    <row r="144" spans="1:9">
      <c r="G144" s="1" t="s">
        <v>1077</v>
      </c>
    </row>
    <row r="145" spans="1:9">
      <c r="G145" s="1" t="s">
        <v>1078</v>
      </c>
    </row>
    <row r="146" spans="1:9">
      <c r="G146" s="1" t="s">
        <v>1079</v>
      </c>
    </row>
    <row r="148" spans="1:9">
      <c r="G148" s="1" t="s">
        <v>1081</v>
      </c>
    </row>
    <row r="149" spans="1:9">
      <c r="G149" s="1" t="s">
        <v>1082</v>
      </c>
    </row>
    <row r="150" spans="1:9">
      <c r="G150" s="1" t="s">
        <v>1083</v>
      </c>
    </row>
    <row r="151" spans="1:9">
      <c r="G151" s="1" t="s">
        <v>1084</v>
      </c>
    </row>
    <row r="152" spans="1:9">
      <c r="G152" s="1" t="s">
        <v>1085</v>
      </c>
    </row>
    <row r="154" spans="1:9">
      <c r="G154" s="1" t="s">
        <v>1086</v>
      </c>
    </row>
    <row r="155" spans="1:9">
      <c r="G155" s="1" t="s">
        <v>1087</v>
      </c>
    </row>
    <row r="156" spans="1:9">
      <c r="D156" s="1" t="s">
        <v>1080</v>
      </c>
      <c r="G156" s="1" t="s">
        <v>1088</v>
      </c>
    </row>
    <row r="157" spans="1:9">
      <c r="G157" s="1" t="s">
        <v>1089</v>
      </c>
    </row>
    <row r="160" spans="1:9">
      <c r="A160" s="159" t="s">
        <v>1054</v>
      </c>
      <c r="B160" s="159"/>
      <c r="C160" s="159"/>
      <c r="D160" s="159"/>
      <c r="E160" s="159"/>
      <c r="F160" s="159"/>
      <c r="G160" s="159"/>
      <c r="H160" s="159"/>
      <c r="I160" s="159"/>
    </row>
    <row r="162" spans="1:9">
      <c r="G162" s="1" t="s">
        <v>1090</v>
      </c>
    </row>
    <row r="163" spans="1:9">
      <c r="G163" s="1" t="s">
        <v>1091</v>
      </c>
    </row>
    <row r="164" spans="1:9">
      <c r="G164" s="1" t="s">
        <v>1092</v>
      </c>
    </row>
    <row r="165" spans="1:9">
      <c r="G165" s="1" t="s">
        <v>1093</v>
      </c>
    </row>
    <row r="166" spans="1:9">
      <c r="G166" s="1" t="s">
        <v>1094</v>
      </c>
    </row>
    <row r="167" spans="1:9">
      <c r="G167" s="1" t="s">
        <v>1095</v>
      </c>
    </row>
    <row r="169" spans="1:9">
      <c r="G169" s="1" t="s">
        <v>1096</v>
      </c>
    </row>
    <row r="170" spans="1:9">
      <c r="G170" s="1" t="s">
        <v>1097</v>
      </c>
    </row>
    <row r="171" spans="1:9">
      <c r="G171" s="1" t="s">
        <v>1098</v>
      </c>
    </row>
    <row r="172" spans="1:9">
      <c r="G172" s="1" t="s">
        <v>1099</v>
      </c>
    </row>
    <row r="173" spans="1:9">
      <c r="G173" s="1" t="s">
        <v>1100</v>
      </c>
    </row>
    <row r="174" spans="1:9">
      <c r="G174" s="1" t="s">
        <v>1101</v>
      </c>
    </row>
    <row r="176" spans="1:9">
      <c r="A176" s="159" t="s">
        <v>1102</v>
      </c>
      <c r="B176" s="159"/>
      <c r="C176" s="159"/>
      <c r="D176" s="159"/>
      <c r="E176" s="159"/>
      <c r="F176" s="159"/>
      <c r="G176" s="159"/>
      <c r="H176" s="159"/>
      <c r="I176" s="159"/>
    </row>
    <row r="191" spans="1:9">
      <c r="A191" s="159" t="s">
        <v>1055</v>
      </c>
      <c r="B191" s="159"/>
      <c r="C191" s="159"/>
      <c r="D191" s="159"/>
      <c r="E191" s="159"/>
      <c r="F191" s="159"/>
      <c r="G191" s="159"/>
      <c r="H191" s="159"/>
      <c r="I191" s="159"/>
    </row>
    <row r="192" spans="1:9">
      <c r="A192" s="1" t="s">
        <v>1104</v>
      </c>
    </row>
    <row r="193" spans="1:8">
      <c r="A193" s="1" t="s">
        <v>1103</v>
      </c>
    </row>
    <row r="195" spans="1:8">
      <c r="H195" s="1" t="s">
        <v>1105</v>
      </c>
    </row>
    <row r="196" spans="1:8">
      <c r="H196" s="1" t="s">
        <v>1106</v>
      </c>
    </row>
    <row r="197" spans="1:8">
      <c r="H197" s="1" t="s">
        <v>1107</v>
      </c>
    </row>
    <row r="198" spans="1:8">
      <c r="H198" s="1" t="s">
        <v>1108</v>
      </c>
    </row>
    <row r="199" spans="1:8">
      <c r="H199" s="1" t="s">
        <v>1109</v>
      </c>
    </row>
    <row r="200" spans="1:8">
      <c r="H200" s="1" t="s">
        <v>1110</v>
      </c>
    </row>
    <row r="201" spans="1:8">
      <c r="H201" s="1" t="s">
        <v>1111</v>
      </c>
    </row>
    <row r="202" spans="1:8">
      <c r="H202" s="1" t="s">
        <v>1112</v>
      </c>
    </row>
    <row r="203" spans="1:8">
      <c r="H203" s="1" t="s">
        <v>1113</v>
      </c>
    </row>
    <row r="204" spans="1:8">
      <c r="H204" s="1" t="s">
        <v>1114</v>
      </c>
    </row>
    <row r="205" spans="1:8">
      <c r="H205" s="1" t="s">
        <v>1115</v>
      </c>
    </row>
    <row r="206" spans="1:8">
      <c r="H206" s="1" t="s">
        <v>1116</v>
      </c>
    </row>
    <row r="207" spans="1:8">
      <c r="H207" s="1" t="s">
        <v>1117</v>
      </c>
    </row>
    <row r="208" spans="1:8">
      <c r="H208" s="1" t="s">
        <v>1118</v>
      </c>
    </row>
    <row r="209" spans="8:8">
      <c r="H209" s="1" t="s">
        <v>1119</v>
      </c>
    </row>
    <row r="210" spans="8:8">
      <c r="H210" s="1" t="s">
        <v>1120</v>
      </c>
    </row>
    <row r="212" spans="8:8">
      <c r="H212" s="1" t="s">
        <v>1121</v>
      </c>
    </row>
    <row r="213" spans="8:8">
      <c r="H213" s="1" t="s">
        <v>1122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1124</v>
      </c>
      <c r="B1" s="96"/>
      <c r="C1" s="96"/>
      <c r="D1" s="96"/>
      <c r="E1" s="96"/>
      <c r="F1" s="96"/>
      <c r="G1" s="96"/>
      <c r="H1" s="164">
        <v>45490</v>
      </c>
    </row>
    <row r="3" spans="1:8">
      <c r="A3" s="110" t="s">
        <v>1125</v>
      </c>
      <c r="B3" s="110"/>
      <c r="C3" s="110"/>
      <c r="D3" s="110"/>
      <c r="E3" s="110"/>
      <c r="F3" s="110"/>
      <c r="G3" s="110"/>
      <c r="H3" s="110"/>
    </row>
    <row r="4" spans="1:8">
      <c r="A4" s="1" t="s">
        <v>1126</v>
      </c>
    </row>
    <row r="5" spans="1:8">
      <c r="A5" s="1" t="s">
        <v>1127</v>
      </c>
    </row>
    <row r="6" spans="1:8">
      <c r="A6" s="1" t="s">
        <v>1128</v>
      </c>
    </row>
    <row r="7" spans="1:8">
      <c r="A7" s="1" t="s">
        <v>1129</v>
      </c>
    </row>
    <row r="8" spans="1:8">
      <c r="A8" s="1" t="s">
        <v>1130</v>
      </c>
    </row>
    <row r="9" spans="1:8">
      <c r="A9" s="1" t="s">
        <v>1131</v>
      </c>
    </row>
    <row r="10" spans="1:8">
      <c r="A10" s="1" t="s">
        <v>1132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1162</v>
      </c>
      <c r="B12" s="165"/>
      <c r="C12" s="165"/>
      <c r="D12" s="165"/>
      <c r="E12" s="165"/>
      <c r="F12" s="165"/>
      <c r="G12" s="165"/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1163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1164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1281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1282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1283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1284</v>
      </c>
      <c r="C32" s="12"/>
      <c r="D32" s="12"/>
      <c r="E32" s="12"/>
      <c r="F32" s="12"/>
      <c r="G32" s="12"/>
      <c r="H32" s="12"/>
    </row>
    <row r="33" spans="1:8">
      <c r="B33" s="12" t="s">
        <v>1285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1165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1166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1167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1168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1286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1287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1288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1169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1170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1171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1289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1290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1291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1172</v>
      </c>
      <c r="B68" s="166"/>
      <c r="C68" s="166"/>
      <c r="D68" s="166"/>
      <c r="E68" s="166"/>
      <c r="F68" s="166"/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1292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1293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1138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1139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1140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1141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1142</v>
      </c>
      <c r="B100" s="168"/>
      <c r="C100" s="168"/>
      <c r="D100" s="169" t="s">
        <v>1143</v>
      </c>
      <c r="E100" s="168"/>
      <c r="F100" s="168"/>
      <c r="G100" s="168"/>
      <c r="H100" s="168"/>
    </row>
    <row r="101" spans="1:8">
      <c r="A101" s="168" t="s">
        <v>1144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1145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1146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1147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1148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1149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1150</v>
      </c>
      <c r="B108" s="168"/>
      <c r="C108" s="168"/>
      <c r="D108" s="168" t="s">
        <v>1143</v>
      </c>
      <c r="E108" s="168" t="s">
        <v>1151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1152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1153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1154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1155</v>
      </c>
      <c r="B113" s="168"/>
      <c r="C113" s="170" t="s">
        <v>1156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1157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1158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1159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1160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1161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1294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1295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1296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1297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1298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1299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1300</v>
      </c>
      <c r="G128" s="168"/>
      <c r="H128" s="168"/>
    </row>
    <row r="129" spans="1:8">
      <c r="A129" s="168"/>
      <c r="B129" s="168"/>
      <c r="C129" s="168"/>
      <c r="D129" s="168"/>
      <c r="E129" s="168"/>
      <c r="F129" s="168" t="s">
        <v>1301</v>
      </c>
      <c r="G129" s="168"/>
      <c r="H129" s="168"/>
    </row>
    <row r="130" spans="1:8">
      <c r="A130" s="168"/>
      <c r="B130" s="168"/>
      <c r="C130" s="168"/>
      <c r="D130" s="168"/>
      <c r="E130" s="168"/>
      <c r="F130" s="168" t="s">
        <v>1302</v>
      </c>
      <c r="G130" s="168"/>
      <c r="H130" s="168"/>
    </row>
    <row r="131" spans="1:8">
      <c r="A131" s="168"/>
      <c r="B131" s="168"/>
      <c r="C131" s="168"/>
      <c r="D131" s="168"/>
      <c r="E131" s="168"/>
      <c r="F131" s="168"/>
      <c r="G131" s="168"/>
      <c r="H131" s="168"/>
    </row>
    <row r="132" spans="1:8">
      <c r="A132" s="168"/>
      <c r="B132" s="168"/>
      <c r="C132" s="168"/>
      <c r="D132" s="168"/>
      <c r="E132" s="168"/>
      <c r="F132" s="168"/>
      <c r="G132" s="168"/>
      <c r="H132" s="168"/>
    </row>
    <row r="133" spans="1:8">
      <c r="A133" s="168"/>
      <c r="B133" s="168"/>
      <c r="C133" s="168"/>
      <c r="D133" s="168"/>
      <c r="E133" s="168"/>
      <c r="F133" s="168"/>
      <c r="G133" s="168"/>
      <c r="H133" s="168"/>
    </row>
    <row r="134" spans="1:8">
      <c r="A134" s="168"/>
      <c r="B134" s="168"/>
      <c r="C134" s="168"/>
      <c r="D134" s="168"/>
      <c r="E134" s="168"/>
      <c r="F134" s="168"/>
      <c r="G134" s="168"/>
      <c r="H134" s="168"/>
    </row>
    <row r="136" spans="1:8">
      <c r="A136" s="165" t="s">
        <v>1256</v>
      </c>
      <c r="B136" s="166"/>
      <c r="C136" s="166"/>
      <c r="D136" s="166"/>
      <c r="E136" s="166"/>
      <c r="F136" s="166"/>
      <c r="G136" s="166"/>
      <c r="H136" s="166"/>
    </row>
    <row r="149" spans="1:1">
      <c r="A149" s="1" t="s">
        <v>271</v>
      </c>
    </row>
    <row r="151" spans="1:1">
      <c r="A151" s="1" t="s">
        <v>1257</v>
      </c>
    </row>
    <row r="152" spans="1:1">
      <c r="A152" s="1" t="s">
        <v>1258</v>
      </c>
    </row>
    <row r="166" spans="1:8">
      <c r="A166" s="12" t="s">
        <v>1259</v>
      </c>
      <c r="B166" s="12"/>
      <c r="C166" s="12"/>
      <c r="D166" s="12"/>
      <c r="E166" s="12"/>
    </row>
    <row r="167" spans="1:8">
      <c r="A167" s="1" t="s">
        <v>1260</v>
      </c>
    </row>
    <row r="168" spans="1:8">
      <c r="A168" s="1" t="s">
        <v>1261</v>
      </c>
    </row>
    <row r="169" spans="1:8">
      <c r="A169" s="1" t="s">
        <v>1262</v>
      </c>
    </row>
    <row r="170" spans="1:8">
      <c r="A170" s="1" t="s">
        <v>1263</v>
      </c>
    </row>
    <row r="172" spans="1:8">
      <c r="A172" s="186" t="s">
        <v>1264</v>
      </c>
      <c r="B172" s="186"/>
      <c r="C172" s="186"/>
      <c r="D172" s="186"/>
      <c r="E172" s="186"/>
      <c r="F172" s="186"/>
      <c r="G172" s="186"/>
      <c r="H172" s="186"/>
    </row>
    <row r="188" spans="1:1">
      <c r="A188" s="1" t="s">
        <v>271</v>
      </c>
    </row>
    <row r="203" spans="1:8">
      <c r="A203" s="168" t="s">
        <v>1265</v>
      </c>
    </row>
    <row r="204" spans="1:8">
      <c r="A204" s="168" t="s">
        <v>1266</v>
      </c>
    </row>
    <row r="205" spans="1:8">
      <c r="A205" s="168" t="s">
        <v>1267</v>
      </c>
    </row>
    <row r="206" spans="1:8">
      <c r="A206" s="180" t="s">
        <v>1268</v>
      </c>
    </row>
    <row r="208" spans="1:8">
      <c r="A208" s="165" t="s">
        <v>1173</v>
      </c>
      <c r="B208" s="166"/>
      <c r="C208" s="166"/>
      <c r="D208" s="166"/>
      <c r="E208" s="166"/>
      <c r="F208" s="166"/>
      <c r="G208" s="166"/>
      <c r="H208" s="166"/>
    </row>
    <row r="220" spans="1:1">
      <c r="A220" s="1" t="s">
        <v>271</v>
      </c>
    </row>
    <row r="222" spans="1:1">
      <c r="A222" s="1" t="s">
        <v>1133</v>
      </c>
    </row>
    <row r="223" spans="1:1">
      <c r="A223" s="1" t="s">
        <v>1134</v>
      </c>
    </row>
    <row r="224" spans="1:1">
      <c r="A224" s="1" t="s">
        <v>1135</v>
      </c>
    </row>
    <row r="225" spans="1:8">
      <c r="H225" s="1" t="s">
        <v>1303</v>
      </c>
    </row>
    <row r="226" spans="1:8">
      <c r="H226" s="1" t="s">
        <v>1304</v>
      </c>
    </row>
    <row r="227" spans="1:8">
      <c r="H227" s="1" t="s">
        <v>1305</v>
      </c>
    </row>
    <row r="228" spans="1:8">
      <c r="H228" s="1" t="s">
        <v>1306</v>
      </c>
    </row>
    <row r="229" spans="1:8">
      <c r="H229" s="1" t="s">
        <v>1307</v>
      </c>
    </row>
    <row r="230" spans="1:8">
      <c r="H230" s="1" t="s">
        <v>1308</v>
      </c>
    </row>
    <row r="231" spans="1:8">
      <c r="H231" s="1" t="s">
        <v>1309</v>
      </c>
    </row>
    <row r="232" spans="1:8">
      <c r="H232" s="1" t="s">
        <v>1310</v>
      </c>
    </row>
    <row r="233" spans="1:8">
      <c r="H233" s="1" t="s">
        <v>1311</v>
      </c>
    </row>
    <row r="234" spans="1:8">
      <c r="H234" s="1" t="s">
        <v>1312</v>
      </c>
    </row>
    <row r="235" spans="1:8">
      <c r="H235" s="1" t="s">
        <v>1313</v>
      </c>
    </row>
    <row r="236" spans="1:8">
      <c r="H236" s="1" t="s">
        <v>1314</v>
      </c>
    </row>
    <row r="237" spans="1:8">
      <c r="H237" s="1" t="s">
        <v>1315</v>
      </c>
    </row>
    <row r="238" spans="1:8">
      <c r="H238" s="1" t="s">
        <v>1316</v>
      </c>
    </row>
    <row r="239" spans="1:8">
      <c r="H239" s="1" t="s">
        <v>1317</v>
      </c>
    </row>
    <row r="240" spans="1:8">
      <c r="A240" s="1" t="s">
        <v>1136</v>
      </c>
      <c r="H240" s="1" t="s">
        <v>1318</v>
      </c>
    </row>
    <row r="241" spans="1:8">
      <c r="A241" s="1" t="s">
        <v>1137</v>
      </c>
      <c r="H241" s="1" t="s">
        <v>1319</v>
      </c>
    </row>
    <row r="245" spans="1:8">
      <c r="A245" s="165" t="s">
        <v>1174</v>
      </c>
      <c r="B245" s="165"/>
      <c r="C245" s="165"/>
      <c r="D245" s="165"/>
      <c r="E245" s="165"/>
      <c r="F245" s="165"/>
      <c r="G245" s="165"/>
      <c r="H245" s="165"/>
    </row>
    <row r="275" spans="1:26" customFormat="1" ht="34">
      <c r="A275" s="167"/>
      <c r="B275" s="171"/>
      <c r="C275" s="176" t="s">
        <v>1175</v>
      </c>
      <c r="D275" s="176" t="s">
        <v>1176</v>
      </c>
      <c r="E275" s="176" t="s">
        <v>1200</v>
      </c>
      <c r="F275" s="176" t="s">
        <v>1201</v>
      </c>
      <c r="G275" s="168"/>
      <c r="H275" s="168"/>
      <c r="I275" s="168"/>
      <c r="J275" s="168"/>
      <c r="K275" s="168"/>
      <c r="L275" s="168"/>
      <c r="M275" s="168"/>
      <c r="N275" s="168"/>
      <c r="O275" s="168"/>
      <c r="P275" s="168"/>
      <c r="Q275" s="168"/>
      <c r="R275" s="168"/>
      <c r="S275" s="168"/>
      <c r="T275" s="168"/>
      <c r="U275" s="168"/>
      <c r="V275" s="168"/>
      <c r="W275" s="168"/>
      <c r="X275" s="168"/>
      <c r="Y275" s="168"/>
      <c r="Z275" s="168"/>
    </row>
    <row r="276" spans="1:26" customFormat="1">
      <c r="A276" s="167"/>
      <c r="B276" s="171" t="s">
        <v>1177</v>
      </c>
      <c r="C276" s="172">
        <v>6</v>
      </c>
      <c r="D276" s="172">
        <v>6</v>
      </c>
      <c r="E276" s="173" t="s">
        <v>1178</v>
      </c>
      <c r="F276" s="174" t="s">
        <v>1179</v>
      </c>
      <c r="G276" s="168"/>
      <c r="H276" s="168"/>
      <c r="I276" s="168"/>
      <c r="J276" s="168"/>
      <c r="K276" s="168"/>
      <c r="L276" s="168"/>
      <c r="M276" s="168"/>
      <c r="N276" s="168"/>
      <c r="O276" s="168"/>
      <c r="P276" s="168"/>
      <c r="Q276" s="168"/>
      <c r="R276" s="168"/>
      <c r="S276" s="168"/>
      <c r="T276" s="168"/>
      <c r="U276" s="168"/>
      <c r="V276" s="168"/>
      <c r="W276" s="168"/>
      <c r="X276" s="168"/>
      <c r="Y276" s="168"/>
      <c r="Z276" s="168"/>
    </row>
    <row r="277" spans="1:26" customFormat="1">
      <c r="A277" s="167"/>
      <c r="B277" s="171" t="s">
        <v>1180</v>
      </c>
      <c r="C277" s="172">
        <v>10</v>
      </c>
      <c r="D277" s="172">
        <v>20</v>
      </c>
      <c r="E277" s="174" t="s">
        <v>1181</v>
      </c>
      <c r="F277" s="173" t="s">
        <v>1182</v>
      </c>
      <c r="G277" s="168"/>
      <c r="H277" s="168"/>
      <c r="I277" s="168"/>
      <c r="J277" s="168"/>
      <c r="K277" s="168"/>
      <c r="L277" s="168"/>
      <c r="M277" s="168"/>
      <c r="N277" s="168"/>
      <c r="O277" s="168"/>
      <c r="P277" s="168"/>
      <c r="Q277" s="168"/>
      <c r="R277" s="168"/>
      <c r="S277" s="168"/>
      <c r="T277" s="168"/>
      <c r="U277" s="168"/>
      <c r="V277" s="168"/>
      <c r="W277" s="168"/>
      <c r="X277" s="168"/>
      <c r="Y277" s="168"/>
      <c r="Z277" s="168"/>
    </row>
    <row r="278" spans="1:26" customFormat="1">
      <c r="A278" s="167"/>
      <c r="B278" s="168"/>
      <c r="C278" s="168"/>
      <c r="D278" s="168"/>
      <c r="E278" s="168"/>
      <c r="F278" s="168"/>
      <c r="G278" s="168"/>
      <c r="H278" s="168"/>
      <c r="I278" s="168"/>
      <c r="J278" s="168"/>
      <c r="K278" s="168"/>
      <c r="L278" s="168"/>
      <c r="M278" s="168"/>
      <c r="N278" s="168"/>
      <c r="O278" s="168"/>
      <c r="P278" s="168"/>
      <c r="Q278" s="168"/>
      <c r="R278" s="168"/>
      <c r="S278" s="168"/>
      <c r="T278" s="168"/>
      <c r="U278" s="168"/>
      <c r="V278" s="168"/>
      <c r="W278" s="168"/>
      <c r="X278" s="168"/>
      <c r="Y278" s="168"/>
      <c r="Z278" s="168"/>
    </row>
    <row r="279" spans="1:26" customFormat="1">
      <c r="A279" s="175" t="s">
        <v>1183</v>
      </c>
      <c r="B279" s="168"/>
      <c r="C279" s="168"/>
      <c r="D279" s="168"/>
      <c r="E279" s="168"/>
      <c r="F279" s="168"/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8" t="s">
        <v>1184</v>
      </c>
      <c r="B280" s="168"/>
      <c r="C280" s="168"/>
      <c r="D280" s="168"/>
      <c r="E280" s="168"/>
      <c r="F280" s="168"/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68"/>
      <c r="C281" s="168"/>
      <c r="D281" s="168"/>
      <c r="E281" s="168"/>
      <c r="F281" s="168"/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77">
        <f>2600</f>
        <v>2600</v>
      </c>
      <c r="E282" s="1"/>
      <c r="F282" s="168"/>
      <c r="G282" s="168" t="s">
        <v>1185</v>
      </c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67"/>
      <c r="B283" s="168"/>
      <c r="C283" s="168"/>
      <c r="D283" s="177">
        <f>1600</f>
        <v>1600</v>
      </c>
      <c r="E283" s="1"/>
      <c r="F283" s="168"/>
      <c r="G283" s="168" t="s">
        <v>1186</v>
      </c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7"/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75" t="s">
        <v>1187</v>
      </c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8" t="s">
        <v>1188</v>
      </c>
      <c r="B286" s="168"/>
      <c r="C286" s="168"/>
      <c r="D286" s="168"/>
      <c r="E286" s="168"/>
      <c r="F286" s="168"/>
      <c r="G286" s="168"/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8" t="s">
        <v>1189</v>
      </c>
      <c r="B287" s="168"/>
      <c r="C287" s="168"/>
      <c r="D287" s="168"/>
      <c r="E287" s="168"/>
      <c r="F287" s="168"/>
      <c r="G287" s="168"/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8" t="s">
        <v>1202</v>
      </c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67"/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75" t="s">
        <v>1190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1191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1192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1193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1194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/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8" t="s">
        <v>1195</v>
      </c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68"/>
      <c r="B298" s="168"/>
      <c r="C298" s="168"/>
      <c r="D298" s="168"/>
      <c r="E298" s="168"/>
      <c r="F298" s="168" t="s">
        <v>1196</v>
      </c>
      <c r="G298" s="168" t="s">
        <v>1197</v>
      </c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1198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 t="s">
        <v>183</v>
      </c>
      <c r="G300" s="168" t="s">
        <v>1199</v>
      </c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2" spans="1:26" customFormat="1">
      <c r="A302" s="178" t="s">
        <v>1203</v>
      </c>
      <c r="B302" s="179"/>
      <c r="C302" s="179"/>
      <c r="D302" s="179"/>
      <c r="E302" s="179"/>
      <c r="F302" s="179"/>
      <c r="G302" s="179"/>
      <c r="H302" s="179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78" t="s">
        <v>1204</v>
      </c>
      <c r="B303" s="179"/>
      <c r="C303" s="179"/>
      <c r="D303" s="179"/>
      <c r="E303" s="179"/>
      <c r="F303" s="179"/>
      <c r="G303" s="179"/>
      <c r="H303" s="179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/>
      <c r="G304" s="168"/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5" spans="1:26" customFormat="1">
      <c r="A305" s="273"/>
      <c r="B305" s="274"/>
      <c r="C305" s="274"/>
      <c r="D305" s="274"/>
      <c r="E305" s="274"/>
      <c r="F305" s="274"/>
      <c r="G305" s="274"/>
      <c r="H305" s="168"/>
      <c r="I305" s="168"/>
      <c r="J305" s="168"/>
      <c r="K305" s="168"/>
      <c r="L305" s="168"/>
      <c r="M305" s="168"/>
      <c r="N305" s="168"/>
      <c r="O305" s="168"/>
      <c r="P305" s="168"/>
      <c r="Q305" s="168"/>
      <c r="R305" s="168"/>
      <c r="S305" s="168"/>
      <c r="T305" s="168"/>
      <c r="U305" s="168"/>
      <c r="V305" s="168"/>
      <c r="W305" s="168"/>
      <c r="X305" s="168"/>
      <c r="Y305" s="168"/>
      <c r="Z305" s="168"/>
    </row>
    <row r="306" spans="1:26" customFormat="1">
      <c r="A306" s="274"/>
      <c r="B306" s="274"/>
      <c r="C306" s="274"/>
      <c r="D306" s="274"/>
      <c r="E306" s="274"/>
      <c r="F306" s="274"/>
      <c r="G306" s="274"/>
      <c r="H306" s="168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274"/>
      <c r="B307" s="274"/>
      <c r="C307" s="274"/>
      <c r="D307" s="274"/>
      <c r="E307" s="274"/>
      <c r="F307" s="274"/>
      <c r="G307" s="274"/>
      <c r="H307" s="168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274"/>
      <c r="B308" s="274"/>
      <c r="C308" s="274"/>
      <c r="D308" s="274"/>
      <c r="E308" s="274"/>
      <c r="F308" s="274"/>
      <c r="G308" s="274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274"/>
      <c r="B309" s="274"/>
      <c r="C309" s="274"/>
      <c r="D309" s="274"/>
      <c r="E309" s="274"/>
      <c r="F309" s="274"/>
      <c r="G309" s="274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274"/>
      <c r="B310" s="274"/>
      <c r="C310" s="274"/>
      <c r="D310" s="274"/>
      <c r="E310" s="274"/>
      <c r="F310" s="274"/>
      <c r="G310" s="274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274"/>
      <c r="B311" s="274"/>
      <c r="C311" s="274"/>
      <c r="D311" s="274"/>
      <c r="E311" s="274"/>
      <c r="F311" s="274"/>
      <c r="G311" s="274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274"/>
      <c r="B312" s="274"/>
      <c r="C312" s="274"/>
      <c r="D312" s="274"/>
      <c r="E312" s="274"/>
      <c r="F312" s="274"/>
      <c r="G312" s="274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274"/>
      <c r="B313" s="274"/>
      <c r="C313" s="274"/>
      <c r="D313" s="274"/>
      <c r="E313" s="274"/>
      <c r="F313" s="274"/>
      <c r="G313" s="274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274"/>
      <c r="B314" s="274"/>
      <c r="C314" s="274"/>
      <c r="D314" s="274"/>
      <c r="E314" s="274"/>
      <c r="F314" s="274"/>
      <c r="G314" s="274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274"/>
      <c r="B315" s="274"/>
      <c r="C315" s="274"/>
      <c r="D315" s="274"/>
      <c r="E315" s="274"/>
      <c r="F315" s="274"/>
      <c r="G315" s="274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274"/>
      <c r="B316" s="274"/>
      <c r="C316" s="274"/>
      <c r="D316" s="274"/>
      <c r="E316" s="274"/>
      <c r="F316" s="274"/>
      <c r="G316" s="274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274"/>
      <c r="B317" s="274"/>
      <c r="C317" s="274"/>
      <c r="D317" s="274"/>
      <c r="E317" s="274"/>
      <c r="F317" s="274"/>
      <c r="G317" s="274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274"/>
      <c r="B318" s="274"/>
      <c r="C318" s="274"/>
      <c r="D318" s="274"/>
      <c r="E318" s="274"/>
      <c r="F318" s="274"/>
      <c r="G318" s="274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274"/>
      <c r="B319" s="274"/>
      <c r="C319" s="274"/>
      <c r="D319" s="274"/>
      <c r="E319" s="274"/>
      <c r="F319" s="274"/>
      <c r="G319" s="274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274"/>
      <c r="B320" s="274"/>
      <c r="C320" s="274"/>
      <c r="D320" s="274"/>
      <c r="E320" s="274"/>
      <c r="F320" s="274"/>
      <c r="G320" s="274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274"/>
      <c r="B321" s="274"/>
      <c r="C321" s="274"/>
      <c r="D321" s="274"/>
      <c r="E321" s="274"/>
      <c r="F321" s="274"/>
      <c r="G321" s="274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274"/>
      <c r="B322" s="274"/>
      <c r="C322" s="274"/>
      <c r="D322" s="274"/>
      <c r="E322" s="274"/>
      <c r="F322" s="274"/>
      <c r="G322" s="274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168"/>
      <c r="B323" s="168"/>
      <c r="C323" s="168"/>
      <c r="D323" s="168"/>
      <c r="E323" s="168"/>
      <c r="F323" s="168"/>
      <c r="G323" s="16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167" t="s">
        <v>1205</v>
      </c>
      <c r="B324" s="168"/>
      <c r="C324" s="168"/>
      <c r="D324" s="168"/>
      <c r="E324" s="168"/>
      <c r="F324" s="168"/>
      <c r="G324" s="16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168" t="s">
        <v>1206</v>
      </c>
      <c r="B325" s="168"/>
      <c r="C325" s="168"/>
      <c r="D325" s="168"/>
      <c r="E325" s="168"/>
      <c r="F325" s="168"/>
      <c r="G325" s="16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168" t="s">
        <v>1207</v>
      </c>
      <c r="B326" s="168"/>
      <c r="C326" s="168"/>
      <c r="D326" s="168"/>
      <c r="E326" s="168"/>
      <c r="F326" s="168"/>
      <c r="G326" s="16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8" t="s">
        <v>1251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/>
      <c r="B329" s="168"/>
      <c r="C329" s="168"/>
      <c r="D329" s="168"/>
      <c r="E329" s="168">
        <v>200</v>
      </c>
      <c r="F329" s="168"/>
      <c r="G329" s="168" t="s">
        <v>1208</v>
      </c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178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 t="s">
        <v>73</v>
      </c>
      <c r="B331" s="168" t="s">
        <v>1209</v>
      </c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1210</v>
      </c>
      <c r="B332" s="168" t="s">
        <v>1211</v>
      </c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/>
      <c r="F333" s="168"/>
      <c r="G333" s="168"/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1212</v>
      </c>
      <c r="B334" s="168"/>
      <c r="C334" s="168"/>
      <c r="D334" s="168"/>
      <c r="E334" s="168"/>
      <c r="F334" s="168"/>
      <c r="G334" s="168" t="s">
        <v>1213</v>
      </c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/>
      <c r="B335" s="168"/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7" t="s">
        <v>1214</v>
      </c>
      <c r="B336" s="168"/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1215</v>
      </c>
      <c r="B338" s="168"/>
      <c r="C338" s="168"/>
      <c r="D338" s="168"/>
      <c r="E338" s="168"/>
      <c r="F338" s="168"/>
      <c r="G338" s="168"/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>
        <v>800</v>
      </c>
      <c r="F339" s="168"/>
      <c r="G339" s="168" t="s">
        <v>1216</v>
      </c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8"/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7" t="s">
        <v>1217</v>
      </c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/>
      <c r="B342" s="168"/>
      <c r="C342" s="168"/>
      <c r="D342" s="168"/>
      <c r="E342" s="168"/>
      <c r="F342" s="168"/>
      <c r="G342" s="168" t="s">
        <v>1218</v>
      </c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/>
      <c r="F343" s="168"/>
      <c r="G343" s="168"/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80" t="s">
        <v>1219</v>
      </c>
      <c r="B344" s="180"/>
      <c r="C344" s="180"/>
      <c r="D344" s="180"/>
      <c r="E344" s="180"/>
      <c r="F344" s="180"/>
      <c r="G344" s="66"/>
      <c r="H344" s="180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 ht="20" customHeight="1">
      <c r="A345" s="276" t="s">
        <v>1252</v>
      </c>
      <c r="B345" s="276"/>
      <c r="C345" s="276"/>
      <c r="D345" s="276"/>
      <c r="E345" s="276"/>
      <c r="F345" s="180"/>
      <c r="G345" s="180"/>
      <c r="H345" s="180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 ht="20" customHeight="1">
      <c r="A346" s="183"/>
      <c r="B346" s="183"/>
      <c r="C346" s="183"/>
      <c r="D346" s="183"/>
      <c r="E346" s="183"/>
      <c r="F346" s="180"/>
      <c r="G346" s="180"/>
      <c r="H346" s="180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80" t="s">
        <v>1220</v>
      </c>
      <c r="B347" s="180"/>
      <c r="C347" s="180"/>
      <c r="D347" s="180"/>
      <c r="E347" s="180"/>
      <c r="F347" s="180"/>
      <c r="G347" s="180"/>
      <c r="H347" s="180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1253</v>
      </c>
      <c r="B348" s="180"/>
      <c r="C348" s="180"/>
      <c r="D348" s="180"/>
      <c r="E348" s="180"/>
      <c r="F348" s="180"/>
      <c r="G348" s="180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>
      <c r="A349" s="168"/>
      <c r="B349" s="168"/>
      <c r="C349" s="168"/>
      <c r="D349" s="168"/>
      <c r="E349" s="168"/>
      <c r="F349" s="168"/>
      <c r="G349" s="168"/>
      <c r="H349" s="168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>
      <c r="A350" s="168" t="s">
        <v>1254</v>
      </c>
      <c r="B350" s="168"/>
      <c r="C350" s="168"/>
      <c r="D350" s="168"/>
      <c r="E350" s="168"/>
      <c r="F350" s="168"/>
      <c r="G350" s="168"/>
      <c r="H350" s="168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68"/>
      <c r="B351" s="168"/>
      <c r="C351" s="168"/>
      <c r="D351" s="168"/>
      <c r="E351" s="168"/>
      <c r="F351" s="168"/>
      <c r="G351" s="168"/>
      <c r="H351" s="168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68"/>
      <c r="B352" s="168"/>
      <c r="C352" s="168"/>
      <c r="D352" s="168"/>
      <c r="E352" s="168"/>
      <c r="F352" s="168"/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84" t="s">
        <v>1221</v>
      </c>
      <c r="B353" s="185"/>
      <c r="C353" s="185"/>
      <c r="D353" s="185"/>
      <c r="E353" s="185"/>
      <c r="F353" s="185"/>
      <c r="G353" s="185"/>
      <c r="H353" s="185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1222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 t="s">
        <v>1223</v>
      </c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 t="s">
        <v>1224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1225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1226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1227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/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84" t="s">
        <v>1228</v>
      </c>
      <c r="B361" s="185"/>
      <c r="C361" s="185"/>
      <c r="D361" s="185"/>
      <c r="E361" s="185"/>
      <c r="F361" s="185"/>
      <c r="G361" s="185"/>
      <c r="H361" s="185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1229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/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275"/>
      <c r="B364" s="274"/>
      <c r="C364" s="274"/>
      <c r="D364" s="274"/>
      <c r="E364" s="274"/>
      <c r="F364" s="274"/>
      <c r="G364" s="274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274"/>
      <c r="B365" s="274"/>
      <c r="C365" s="274"/>
      <c r="D365" s="274"/>
      <c r="E365" s="274"/>
      <c r="F365" s="274"/>
      <c r="G365" s="274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274"/>
      <c r="B366" s="274"/>
      <c r="C366" s="274"/>
      <c r="D366" s="274"/>
      <c r="E366" s="274"/>
      <c r="F366" s="274"/>
      <c r="G366" s="274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274"/>
      <c r="B367" s="274"/>
      <c r="C367" s="274"/>
      <c r="D367" s="274"/>
      <c r="E367" s="274"/>
      <c r="F367" s="274"/>
      <c r="G367" s="274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274"/>
      <c r="B368" s="274"/>
      <c r="C368" s="274"/>
      <c r="D368" s="274"/>
      <c r="E368" s="274"/>
      <c r="F368" s="274"/>
      <c r="G368" s="274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274"/>
      <c r="B369" s="274"/>
      <c r="C369" s="274"/>
      <c r="D369" s="274"/>
      <c r="E369" s="274"/>
      <c r="F369" s="274"/>
      <c r="G369" s="274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274"/>
      <c r="B370" s="274"/>
      <c r="C370" s="274"/>
      <c r="D370" s="274"/>
      <c r="E370" s="274"/>
      <c r="F370" s="274"/>
      <c r="G370" s="274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274"/>
      <c r="B371" s="274"/>
      <c r="C371" s="274"/>
      <c r="D371" s="274"/>
      <c r="E371" s="274"/>
      <c r="F371" s="274"/>
      <c r="G371" s="274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274"/>
      <c r="B372" s="274"/>
      <c r="C372" s="274"/>
      <c r="D372" s="274"/>
      <c r="E372" s="274"/>
      <c r="F372" s="274"/>
      <c r="G372" s="274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274"/>
      <c r="B373" s="274"/>
      <c r="C373" s="274"/>
      <c r="D373" s="274"/>
      <c r="E373" s="274"/>
      <c r="F373" s="274"/>
      <c r="G373" s="274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274"/>
      <c r="B374" s="274"/>
      <c r="C374" s="274"/>
      <c r="D374" s="274"/>
      <c r="E374" s="274"/>
      <c r="F374" s="274"/>
      <c r="G374" s="274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274"/>
      <c r="B375" s="274"/>
      <c r="C375" s="274"/>
      <c r="D375" s="274"/>
      <c r="E375" s="274"/>
      <c r="F375" s="274"/>
      <c r="G375" s="274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274"/>
      <c r="B376" s="274"/>
      <c r="C376" s="274"/>
      <c r="D376" s="274"/>
      <c r="E376" s="274"/>
      <c r="F376" s="274"/>
      <c r="G376" s="274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274"/>
      <c r="B377" s="274"/>
      <c r="C377" s="274"/>
      <c r="D377" s="274"/>
      <c r="E377" s="274"/>
      <c r="F377" s="274"/>
      <c r="G377" s="274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274"/>
      <c r="B378" s="274"/>
      <c r="C378" s="274"/>
      <c r="D378" s="274"/>
      <c r="E378" s="274"/>
      <c r="F378" s="274"/>
      <c r="G378" s="274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274"/>
      <c r="B379" s="274"/>
      <c r="C379" s="274"/>
      <c r="D379" s="274"/>
      <c r="E379" s="274"/>
      <c r="F379" s="274"/>
      <c r="G379" s="274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274"/>
      <c r="B380" s="274"/>
      <c r="C380" s="274"/>
      <c r="D380" s="274"/>
      <c r="E380" s="274"/>
      <c r="F380" s="274"/>
      <c r="G380" s="274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274"/>
      <c r="B381" s="274"/>
      <c r="C381" s="274"/>
      <c r="D381" s="274"/>
      <c r="E381" s="274"/>
      <c r="F381" s="274"/>
      <c r="G381" s="274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74"/>
      <c r="B382" s="274"/>
      <c r="C382" s="274"/>
      <c r="D382" s="274"/>
      <c r="E382" s="274"/>
      <c r="F382" s="274"/>
      <c r="G382" s="274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168" t="s">
        <v>1230</v>
      </c>
      <c r="B383" s="168"/>
      <c r="C383" s="168"/>
      <c r="D383" s="168"/>
      <c r="E383" s="168"/>
      <c r="F383" s="168"/>
      <c r="G383" s="16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168" t="s">
        <v>1231</v>
      </c>
      <c r="B384" s="168"/>
      <c r="C384" s="168"/>
      <c r="D384" s="168"/>
      <c r="E384" s="168"/>
      <c r="F384" s="168"/>
      <c r="G384" s="16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168"/>
      <c r="B385" s="168"/>
      <c r="C385" s="168"/>
      <c r="D385" s="168"/>
      <c r="E385" s="168"/>
      <c r="F385" s="168"/>
      <c r="G385" s="16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167" t="s">
        <v>1195</v>
      </c>
      <c r="B386" s="168"/>
      <c r="C386" s="168"/>
      <c r="D386" s="168"/>
      <c r="E386" s="168"/>
      <c r="F386" s="168"/>
      <c r="G386" s="16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7"/>
      <c r="B387" s="168"/>
      <c r="C387" s="168"/>
      <c r="D387" s="168"/>
      <c r="E387" s="168"/>
      <c r="F387" s="168" t="s">
        <v>1196</v>
      </c>
      <c r="G387" s="168" t="s">
        <v>1197</v>
      </c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7"/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7" t="s">
        <v>1232</v>
      </c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1255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 t="s">
        <v>1233</v>
      </c>
      <c r="B391" s="168"/>
      <c r="C391" s="168"/>
      <c r="D391" s="168"/>
      <c r="E391" s="168"/>
      <c r="F391" s="168"/>
      <c r="G391" s="16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 t="s">
        <v>1234</v>
      </c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/>
      <c r="B393" s="168"/>
      <c r="C393" s="168"/>
      <c r="D393" s="168"/>
      <c r="E393" s="168"/>
      <c r="F393" s="168" t="s">
        <v>1235</v>
      </c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/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1236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/>
      <c r="B396" s="168" t="s">
        <v>1237</v>
      </c>
      <c r="C396" s="168"/>
      <c r="D396" s="168"/>
      <c r="E396" s="168"/>
      <c r="F396" s="168" t="s">
        <v>1238</v>
      </c>
      <c r="G396" s="168" t="s">
        <v>1239</v>
      </c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8"/>
      <c r="B397" s="168"/>
      <c r="C397" s="168"/>
      <c r="D397" s="168"/>
      <c r="E397" s="168"/>
      <c r="F397" s="168"/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81" t="s">
        <v>1240</v>
      </c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8"/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84" t="s">
        <v>1241</v>
      </c>
      <c r="B400" s="185"/>
      <c r="C400" s="185"/>
      <c r="D400" s="185"/>
      <c r="E400" s="185"/>
      <c r="F400" s="185"/>
      <c r="G400" s="185"/>
      <c r="H400" s="185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85" t="s">
        <v>1242</v>
      </c>
      <c r="B401" s="185"/>
      <c r="C401" s="185"/>
      <c r="D401" s="185"/>
      <c r="E401" s="185"/>
      <c r="F401" s="185"/>
      <c r="G401" s="185"/>
      <c r="H401" s="185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273"/>
      <c r="B403" s="274"/>
      <c r="C403" s="274"/>
      <c r="D403" s="274"/>
      <c r="E403" s="274"/>
      <c r="F403" s="274"/>
      <c r="G403" s="274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274"/>
      <c r="B404" s="274"/>
      <c r="C404" s="274"/>
      <c r="D404" s="274"/>
      <c r="E404" s="274"/>
      <c r="F404" s="274"/>
      <c r="G404" s="274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274"/>
      <c r="B405" s="274"/>
      <c r="C405" s="274"/>
      <c r="D405" s="274"/>
      <c r="E405" s="274"/>
      <c r="F405" s="274"/>
      <c r="G405" s="274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274"/>
      <c r="B406" s="274"/>
      <c r="C406" s="274"/>
      <c r="D406" s="274"/>
      <c r="E406" s="274"/>
      <c r="F406" s="274"/>
      <c r="G406" s="274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274"/>
      <c r="B407" s="274"/>
      <c r="C407" s="274"/>
      <c r="D407" s="274"/>
      <c r="E407" s="274"/>
      <c r="F407" s="274"/>
      <c r="G407" s="274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274"/>
      <c r="B408" s="274"/>
      <c r="C408" s="274"/>
      <c r="D408" s="274"/>
      <c r="E408" s="274"/>
      <c r="F408" s="274"/>
      <c r="G408" s="274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274"/>
      <c r="B409" s="274"/>
      <c r="C409" s="274"/>
      <c r="D409" s="274"/>
      <c r="E409" s="274"/>
      <c r="F409" s="274"/>
      <c r="G409" s="274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274"/>
      <c r="B410" s="274"/>
      <c r="C410" s="274"/>
      <c r="D410" s="274"/>
      <c r="E410" s="274"/>
      <c r="F410" s="274"/>
      <c r="G410" s="274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274"/>
      <c r="B411" s="274"/>
      <c r="C411" s="274"/>
      <c r="D411" s="274"/>
      <c r="E411" s="274"/>
      <c r="F411" s="274"/>
      <c r="G411" s="274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274"/>
      <c r="B412" s="274"/>
      <c r="C412" s="274"/>
      <c r="D412" s="274"/>
      <c r="E412" s="274"/>
      <c r="F412" s="274"/>
      <c r="G412" s="274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274"/>
      <c r="B413" s="274"/>
      <c r="C413" s="274"/>
      <c r="D413" s="274"/>
      <c r="E413" s="274"/>
      <c r="F413" s="274"/>
      <c r="G413" s="274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274"/>
      <c r="B414" s="274"/>
      <c r="C414" s="274"/>
      <c r="D414" s="274"/>
      <c r="E414" s="274"/>
      <c r="F414" s="274"/>
      <c r="G414" s="274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274"/>
      <c r="B415" s="274"/>
      <c r="C415" s="274"/>
      <c r="D415" s="274"/>
      <c r="E415" s="274"/>
      <c r="F415" s="274"/>
      <c r="G415" s="274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274"/>
      <c r="B416" s="274"/>
      <c r="C416" s="274"/>
      <c r="D416" s="274"/>
      <c r="E416" s="274"/>
      <c r="F416" s="274"/>
      <c r="G416" s="274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274"/>
      <c r="B417" s="274"/>
      <c r="C417" s="274"/>
      <c r="D417" s="274"/>
      <c r="E417" s="274"/>
      <c r="F417" s="274"/>
      <c r="G417" s="274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274"/>
      <c r="B418" s="274"/>
      <c r="C418" s="274"/>
      <c r="D418" s="274"/>
      <c r="E418" s="274"/>
      <c r="F418" s="274"/>
      <c r="G418" s="274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274"/>
      <c r="B419" s="274"/>
      <c r="C419" s="274"/>
      <c r="D419" s="274"/>
      <c r="E419" s="274"/>
      <c r="F419" s="274"/>
      <c r="G419" s="274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274"/>
      <c r="B420" s="274"/>
      <c r="C420" s="274"/>
      <c r="D420" s="274"/>
      <c r="E420" s="274"/>
      <c r="F420" s="274"/>
      <c r="G420" s="274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274"/>
      <c r="B421" s="274"/>
      <c r="C421" s="274"/>
      <c r="D421" s="274"/>
      <c r="E421" s="274"/>
      <c r="F421" s="274"/>
      <c r="G421" s="274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274"/>
      <c r="B422" s="274"/>
      <c r="C422" s="274"/>
      <c r="D422" s="274"/>
      <c r="E422" s="274"/>
      <c r="F422" s="274"/>
      <c r="G422" s="274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274"/>
      <c r="B423" s="274"/>
      <c r="C423" s="274"/>
      <c r="D423" s="274"/>
      <c r="E423" s="274"/>
      <c r="F423" s="274"/>
      <c r="G423" s="274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274"/>
      <c r="B424" s="274"/>
      <c r="C424" s="274"/>
      <c r="D424" s="274"/>
      <c r="E424" s="274"/>
      <c r="F424" s="274"/>
      <c r="G424" s="274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68" t="s">
        <v>1243</v>
      </c>
      <c r="B425" s="168"/>
      <c r="C425" s="168"/>
      <c r="D425" s="168"/>
      <c r="E425" s="168"/>
      <c r="F425" s="168"/>
      <c r="G425" s="16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82" t="s">
        <v>1244</v>
      </c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/>
      <c r="B427" s="168"/>
      <c r="C427" s="168"/>
      <c r="D427" s="168"/>
      <c r="E427" s="169" t="s">
        <v>1245</v>
      </c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 t="s">
        <v>92</v>
      </c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1246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 t="s">
        <v>1247</v>
      </c>
      <c r="B430" s="168"/>
      <c r="C430" s="168"/>
      <c r="D430" s="168"/>
      <c r="E430" s="168"/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/>
      <c r="B432" s="168"/>
      <c r="C432" s="170">
        <f>(1600-700)/1800</f>
        <v>0.5</v>
      </c>
      <c r="D432" s="168"/>
      <c r="E432" s="168" t="s">
        <v>1248</v>
      </c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/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1249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1250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7" spans="1:26">
      <c r="A437" s="165" t="s">
        <v>1269</v>
      </c>
      <c r="B437" s="165"/>
      <c r="C437" s="165"/>
      <c r="D437" s="165"/>
      <c r="E437" s="165"/>
      <c r="F437" s="165"/>
      <c r="G437" s="165"/>
      <c r="H437" s="165"/>
    </row>
    <row r="455" spans="1:7">
      <c r="A455" s="168" t="s">
        <v>1270</v>
      </c>
      <c r="B455" s="168" t="s">
        <v>1271</v>
      </c>
      <c r="C455" s="168"/>
      <c r="D455" s="168"/>
      <c r="E455" s="168"/>
      <c r="F455" s="168"/>
      <c r="G455" s="168"/>
    </row>
    <row r="456" spans="1:7">
      <c r="A456" s="167" t="s">
        <v>1272</v>
      </c>
      <c r="B456" s="168" t="s">
        <v>1273</v>
      </c>
      <c r="C456" s="168"/>
      <c r="D456" s="168"/>
      <c r="E456" s="168"/>
      <c r="F456" s="168"/>
      <c r="G456" s="168"/>
    </row>
    <row r="457" spans="1:7">
      <c r="A457" s="168"/>
      <c r="B457" s="168" t="s">
        <v>1274</v>
      </c>
      <c r="C457" s="168"/>
      <c r="D457" s="168"/>
      <c r="E457" s="168"/>
      <c r="F457" s="168"/>
      <c r="G457" s="168"/>
    </row>
    <row r="458" spans="1:7">
      <c r="A458" s="168"/>
      <c r="B458" s="168" t="s">
        <v>1275</v>
      </c>
      <c r="C458" s="168"/>
      <c r="D458" s="168"/>
      <c r="E458" s="168"/>
      <c r="F458" s="168"/>
      <c r="G458" s="168"/>
    </row>
    <row r="459" spans="1:7">
      <c r="A459" s="168"/>
      <c r="B459" s="168"/>
      <c r="C459" s="168"/>
      <c r="D459" s="168"/>
      <c r="E459" s="168"/>
      <c r="F459" s="168"/>
      <c r="G459" s="168"/>
    </row>
    <row r="460" spans="1:7">
      <c r="A460" s="168" t="s">
        <v>1276</v>
      </c>
      <c r="B460" s="168" t="s">
        <v>1277</v>
      </c>
      <c r="C460" s="168"/>
      <c r="D460" s="168"/>
      <c r="E460" s="168"/>
      <c r="F460" s="168"/>
      <c r="G460" s="168"/>
    </row>
    <row r="461" spans="1:7">
      <c r="A461" s="167" t="s">
        <v>1272</v>
      </c>
      <c r="B461" s="168" t="s">
        <v>1278</v>
      </c>
      <c r="C461" s="168"/>
      <c r="D461" s="168"/>
      <c r="E461" s="168"/>
      <c r="F461" s="168"/>
      <c r="G461" s="168"/>
    </row>
    <row r="462" spans="1:7">
      <c r="A462" s="168"/>
      <c r="B462" s="168" t="s">
        <v>1279</v>
      </c>
      <c r="C462" s="168"/>
      <c r="D462" s="168"/>
      <c r="E462" s="168"/>
      <c r="F462" s="168"/>
      <c r="G462" s="168"/>
    </row>
    <row r="463" spans="1:7">
      <c r="A463" s="167"/>
      <c r="B463" s="168" t="s">
        <v>1280</v>
      </c>
      <c r="C463" s="167"/>
      <c r="D463" s="167"/>
      <c r="E463" s="167"/>
      <c r="F463" s="167"/>
      <c r="G463" s="167"/>
    </row>
    <row r="465" spans="1:8">
      <c r="A465" s="1" t="s">
        <v>1320</v>
      </c>
    </row>
    <row r="467" spans="1:8">
      <c r="A467" s="165" t="s">
        <v>2052</v>
      </c>
      <c r="B467" s="165"/>
      <c r="C467" s="165"/>
      <c r="D467" s="165"/>
      <c r="E467" s="165"/>
      <c r="F467" s="165"/>
      <c r="G467" s="165"/>
      <c r="H467" s="165"/>
    </row>
    <row r="486" spans="9:9">
      <c r="I486" s="1" t="s">
        <v>2053</v>
      </c>
    </row>
    <row r="489" spans="9:9">
      <c r="I489" s="1" t="s">
        <v>2054</v>
      </c>
    </row>
    <row r="493" spans="9:9">
      <c r="I493" s="1" t="s">
        <v>2055</v>
      </c>
    </row>
    <row r="518" spans="2:12">
      <c r="C518" s="21"/>
      <c r="D518" s="21" t="s">
        <v>2057</v>
      </c>
      <c r="E518" s="21" t="s">
        <v>2058</v>
      </c>
      <c r="F518" s="21" t="s">
        <v>81</v>
      </c>
      <c r="G518" s="21" t="s">
        <v>179</v>
      </c>
    </row>
    <row r="519" spans="2:12">
      <c r="B519" s="1" t="s">
        <v>2056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2059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2060</v>
      </c>
    </row>
    <row r="521" spans="2:12">
      <c r="L521" s="1" t="s">
        <v>2061</v>
      </c>
    </row>
    <row r="523" spans="2:12">
      <c r="J523" s="1" t="s">
        <v>2062</v>
      </c>
    </row>
    <row r="524" spans="2:12">
      <c r="J524" s="1" t="s">
        <v>2063</v>
      </c>
    </row>
    <row r="525" spans="2:12">
      <c r="J525" s="1" t="s">
        <v>2064</v>
      </c>
    </row>
    <row r="526" spans="2:12">
      <c r="L526" s="1" t="s">
        <v>2065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1063" zoomScaleNormal="100" workbookViewId="0">
      <selection activeCell="A1070" sqref="A1070:XFD1099"/>
    </sheetView>
  </sheetViews>
  <sheetFormatPr baseColWidth="10" defaultRowHeight="16"/>
  <cols>
    <col min="1" max="16384" width="10.83203125" style="1"/>
  </cols>
  <sheetData>
    <row r="1" spans="1:11">
      <c r="J1" s="1" t="s">
        <v>1587</v>
      </c>
      <c r="K1" s="21"/>
    </row>
    <row r="2" spans="1:11">
      <c r="A2" s="118" t="s">
        <v>1586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1588</v>
      </c>
    </row>
    <row r="3" spans="1:11" ht="17" thickBot="1">
      <c r="J3" s="1">
        <v>2</v>
      </c>
      <c r="K3" s="21" t="s">
        <v>1588</v>
      </c>
    </row>
    <row r="4" spans="1:11">
      <c r="A4" s="4" t="s">
        <v>1886</v>
      </c>
      <c r="B4" s="5"/>
      <c r="C4" s="5"/>
      <c r="D4" s="5"/>
      <c r="E4" s="5"/>
      <c r="F4" s="5"/>
      <c r="G4" s="5"/>
      <c r="H4" s="6"/>
      <c r="J4" s="1">
        <v>3</v>
      </c>
      <c r="K4" s="21" t="s">
        <v>1588</v>
      </c>
    </row>
    <row r="5" spans="1:11">
      <c r="A5" s="7" t="s">
        <v>1887</v>
      </c>
      <c r="B5" s="1">
        <v>3</v>
      </c>
      <c r="C5" s="1" t="s">
        <v>1888</v>
      </c>
      <c r="H5" s="8"/>
      <c r="J5" s="1">
        <v>4</v>
      </c>
      <c r="K5" s="21" t="s">
        <v>1588</v>
      </c>
    </row>
    <row r="6" spans="1:11">
      <c r="A6" s="7" t="s">
        <v>1889</v>
      </c>
      <c r="B6" s="1">
        <v>15</v>
      </c>
      <c r="H6" s="8"/>
      <c r="J6" s="1">
        <v>5</v>
      </c>
      <c r="K6" s="196" t="s">
        <v>1588</v>
      </c>
    </row>
    <row r="7" spans="1:11">
      <c r="A7" s="7" t="s">
        <v>1890</v>
      </c>
      <c r="B7" s="1" t="s">
        <v>1891</v>
      </c>
      <c r="H7" s="8"/>
      <c r="J7" s="1">
        <v>6</v>
      </c>
      <c r="K7" s="21" t="s">
        <v>1588</v>
      </c>
    </row>
    <row r="8" spans="1:11">
      <c r="A8" s="7" t="s">
        <v>1892</v>
      </c>
      <c r="B8" s="1" t="s">
        <v>1893</v>
      </c>
      <c r="H8" s="8"/>
      <c r="J8" s="1">
        <v>7</v>
      </c>
      <c r="K8" s="21" t="s">
        <v>1588</v>
      </c>
    </row>
    <row r="9" spans="1:11">
      <c r="A9" s="7" t="s">
        <v>1894</v>
      </c>
      <c r="H9" s="8"/>
      <c r="J9" s="1">
        <v>8</v>
      </c>
      <c r="K9" s="21" t="s">
        <v>1588</v>
      </c>
    </row>
    <row r="10" spans="1:11">
      <c r="A10" s="7"/>
      <c r="B10" s="1" t="s">
        <v>1895</v>
      </c>
      <c r="H10" s="8"/>
      <c r="J10" s="1">
        <v>9</v>
      </c>
      <c r="K10" s="21" t="s">
        <v>1588</v>
      </c>
    </row>
    <row r="11" spans="1:11" ht="17" thickBot="1">
      <c r="A11" s="9" t="s">
        <v>1896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1588</v>
      </c>
    </row>
    <row r="12" spans="1:11">
      <c r="J12" s="1">
        <v>11</v>
      </c>
      <c r="K12" s="21" t="s">
        <v>1588</v>
      </c>
    </row>
    <row r="13" spans="1:11">
      <c r="A13" s="1" t="s">
        <v>1897</v>
      </c>
      <c r="J13" s="1">
        <v>12</v>
      </c>
      <c r="K13" s="196" t="s">
        <v>1588</v>
      </c>
    </row>
    <row r="14" spans="1:11">
      <c r="A14" s="1" t="s">
        <v>1898</v>
      </c>
      <c r="J14" s="1">
        <v>13</v>
      </c>
      <c r="K14" s="21" t="s">
        <v>1588</v>
      </c>
    </row>
    <row r="15" spans="1:11">
      <c r="A15" s="1" t="s">
        <v>1899</v>
      </c>
      <c r="J15" s="1">
        <v>14</v>
      </c>
      <c r="K15" s="21" t="s">
        <v>1588</v>
      </c>
    </row>
    <row r="16" spans="1:11">
      <c r="A16" s="1" t="s">
        <v>1900</v>
      </c>
      <c r="J16" s="1">
        <v>15</v>
      </c>
      <c r="K16" s="21" t="s">
        <v>1588</v>
      </c>
    </row>
    <row r="17" spans="1:11">
      <c r="K17" s="21"/>
    </row>
    <row r="18" spans="1:11">
      <c r="A18" s="1" t="s">
        <v>1901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186" t="s">
        <v>1397</v>
      </c>
      <c r="B22" s="186"/>
      <c r="C22" s="186"/>
      <c r="D22" s="186"/>
      <c r="E22" s="186"/>
      <c r="F22" s="186"/>
      <c r="G22" s="186"/>
      <c r="H22" s="186"/>
    </row>
    <row r="23" spans="1:11" ht="17" thickBot="1"/>
    <row r="24" spans="1:11" ht="17" thickBot="1">
      <c r="A24" s="101" t="s">
        <v>1589</v>
      </c>
      <c r="B24" s="187"/>
      <c r="C24" s="187"/>
      <c r="D24" s="187"/>
      <c r="E24" s="187"/>
      <c r="F24" s="187"/>
      <c r="G24" s="187"/>
      <c r="H24" s="19"/>
    </row>
    <row r="41" spans="1:11">
      <c r="A41" s="1" t="s">
        <v>1902</v>
      </c>
    </row>
    <row r="42" spans="1:11">
      <c r="A42" s="1" t="s">
        <v>1903</v>
      </c>
    </row>
    <row r="43" spans="1:11">
      <c r="A43" s="1" t="s">
        <v>1904</v>
      </c>
    </row>
    <row r="46" spans="1:11">
      <c r="B46" s="18" t="s">
        <v>1590</v>
      </c>
      <c r="D46" s="117" t="s">
        <v>782</v>
      </c>
      <c r="G46" s="21" t="s">
        <v>782</v>
      </c>
      <c r="K46" s="21" t="s">
        <v>782</v>
      </c>
    </row>
    <row r="54" spans="1:10">
      <c r="A54" s="21" t="s">
        <v>1591</v>
      </c>
      <c r="E54" s="21" t="s">
        <v>1592</v>
      </c>
      <c r="I54" s="21" t="s">
        <v>1593</v>
      </c>
    </row>
    <row r="56" spans="1:10">
      <c r="A56" s="21" t="s">
        <v>125</v>
      </c>
      <c r="H56" s="21" t="s">
        <v>125</v>
      </c>
    </row>
    <row r="57" spans="1:10">
      <c r="B57" s="186" t="s">
        <v>1594</v>
      </c>
      <c r="C57" s="18" t="s">
        <v>650</v>
      </c>
      <c r="E57" s="186" t="s">
        <v>1595</v>
      </c>
      <c r="J57" s="186" t="s">
        <v>1596</v>
      </c>
    </row>
    <row r="60" spans="1:10">
      <c r="A60" s="1" t="s">
        <v>1597</v>
      </c>
    </row>
    <row r="61" spans="1:10">
      <c r="A61" s="1" t="s">
        <v>1598</v>
      </c>
    </row>
    <row r="63" spans="1:10">
      <c r="E63" s="1" t="s">
        <v>1599</v>
      </c>
      <c r="F63" s="88" t="s">
        <v>1600</v>
      </c>
    </row>
    <row r="64" spans="1:10">
      <c r="G64" s="21" t="s">
        <v>782</v>
      </c>
    </row>
    <row r="66" spans="1:6">
      <c r="E66" s="21" t="s">
        <v>727</v>
      </c>
    </row>
    <row r="72" spans="1:6">
      <c r="E72" s="21"/>
    </row>
    <row r="74" spans="1:6">
      <c r="D74" s="21" t="s">
        <v>125</v>
      </c>
    </row>
    <row r="75" spans="1:6">
      <c r="F75" s="186" t="s">
        <v>1601</v>
      </c>
    </row>
    <row r="78" spans="1:6">
      <c r="A78" s="1" t="s">
        <v>1602</v>
      </c>
    </row>
    <row r="79" spans="1:6">
      <c r="A79" s="12" t="s">
        <v>1603</v>
      </c>
    </row>
    <row r="81" spans="1:6">
      <c r="A81" s="1" t="s">
        <v>1604</v>
      </c>
    </row>
    <row r="82" spans="1:6">
      <c r="A82" s="1" t="s">
        <v>1605</v>
      </c>
    </row>
    <row r="84" spans="1:6">
      <c r="A84" s="217" t="s">
        <v>1905</v>
      </c>
      <c r="B84" s="217"/>
      <c r="C84" s="217"/>
      <c r="E84" s="88"/>
    </row>
    <row r="85" spans="1:6">
      <c r="A85" s="217" t="s">
        <v>1906</v>
      </c>
      <c r="B85" s="217"/>
      <c r="C85" s="217"/>
      <c r="F85" s="21" t="s">
        <v>782</v>
      </c>
    </row>
    <row r="87" spans="1:6">
      <c r="D87" s="21" t="s">
        <v>1606</v>
      </c>
    </row>
    <row r="90" spans="1:6">
      <c r="F90" s="1" t="s">
        <v>1607</v>
      </c>
    </row>
    <row r="93" spans="1:6">
      <c r="D93" s="21" t="s">
        <v>1608</v>
      </c>
    </row>
    <row r="95" spans="1:6">
      <c r="C95" s="21" t="s">
        <v>125</v>
      </c>
    </row>
    <row r="96" spans="1:6">
      <c r="E96" s="21" t="s">
        <v>1609</v>
      </c>
    </row>
    <row r="98" spans="1:16">
      <c r="A98" s="1" t="s">
        <v>1610</v>
      </c>
    </row>
    <row r="99" spans="1:16">
      <c r="A99" s="1" t="s">
        <v>1611</v>
      </c>
      <c r="M99" s="1" t="s">
        <v>1907</v>
      </c>
    </row>
    <row r="100" spans="1:16">
      <c r="M100" s="1" t="s">
        <v>1908</v>
      </c>
    </row>
    <row r="101" spans="1:16">
      <c r="M101" s="1" t="s">
        <v>1909</v>
      </c>
    </row>
    <row r="102" spans="1:16">
      <c r="B102" s="18" t="s">
        <v>1590</v>
      </c>
      <c r="D102" s="117" t="s">
        <v>782</v>
      </c>
      <c r="G102" s="21" t="s">
        <v>782</v>
      </c>
      <c r="K102" s="21" t="s">
        <v>782</v>
      </c>
      <c r="P102" s="21" t="s">
        <v>782</v>
      </c>
    </row>
    <row r="103" spans="1:16">
      <c r="O103" s="21" t="s">
        <v>1612</v>
      </c>
    </row>
    <row r="110" spans="1:16">
      <c r="A110" s="2" t="s">
        <v>1613</v>
      </c>
      <c r="B110" s="21" t="s">
        <v>1591</v>
      </c>
      <c r="E110" s="21" t="s">
        <v>1592</v>
      </c>
      <c r="I110" s="21" t="s">
        <v>1593</v>
      </c>
      <c r="N110" s="21" t="s">
        <v>1614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186" t="s">
        <v>1910</v>
      </c>
      <c r="E113" s="186" t="s">
        <v>1595</v>
      </c>
      <c r="J113" s="186" t="s">
        <v>1596</v>
      </c>
      <c r="O113" s="186" t="s">
        <v>1615</v>
      </c>
    </row>
    <row r="116" spans="1:15">
      <c r="A116" s="1" t="s">
        <v>1616</v>
      </c>
    </row>
    <row r="117" spans="1:15">
      <c r="A117" s="1" t="s">
        <v>1617</v>
      </c>
    </row>
    <row r="119" spans="1:15">
      <c r="E119" s="88"/>
    </row>
    <row r="120" spans="1:15">
      <c r="F120" s="21" t="s">
        <v>782</v>
      </c>
    </row>
    <row r="121" spans="1:15">
      <c r="I121" s="1" t="s">
        <v>1911</v>
      </c>
    </row>
    <row r="122" spans="1:15">
      <c r="D122" s="21" t="s">
        <v>1606</v>
      </c>
      <c r="I122" s="1" t="s">
        <v>1912</v>
      </c>
    </row>
    <row r="123" spans="1:15">
      <c r="F123" s="1" t="s">
        <v>1618</v>
      </c>
      <c r="I123" s="1" t="s">
        <v>1913</v>
      </c>
    </row>
    <row r="124" spans="1:15">
      <c r="I124" s="1" t="s">
        <v>1914</v>
      </c>
    </row>
    <row r="125" spans="1:15">
      <c r="F125" s="1" t="s">
        <v>1619</v>
      </c>
      <c r="I125" s="1" t="s">
        <v>1915</v>
      </c>
    </row>
    <row r="126" spans="1:15">
      <c r="I126" s="1" t="s">
        <v>1916</v>
      </c>
    </row>
    <row r="127" spans="1:15">
      <c r="C127" s="1" t="s">
        <v>1613</v>
      </c>
      <c r="I127" s="1" t="s">
        <v>1917</v>
      </c>
    </row>
    <row r="128" spans="1:15">
      <c r="D128" s="21" t="s">
        <v>1608</v>
      </c>
    </row>
    <row r="130" spans="1:7">
      <c r="C130" s="21" t="s">
        <v>125</v>
      </c>
    </row>
    <row r="131" spans="1:7">
      <c r="D131" s="21" t="s">
        <v>1620</v>
      </c>
      <c r="E131" s="21" t="s">
        <v>1621</v>
      </c>
    </row>
    <row r="132" spans="1:7">
      <c r="D132" s="21" t="s">
        <v>1622</v>
      </c>
      <c r="E132" s="21" t="s">
        <v>1623</v>
      </c>
    </row>
    <row r="134" spans="1:7" ht="17" thickBot="1">
      <c r="A134" s="1" t="s">
        <v>1624</v>
      </c>
    </row>
    <row r="135" spans="1:7" ht="17" thickBot="1">
      <c r="A135" s="101" t="s">
        <v>1625</v>
      </c>
      <c r="B135" s="96"/>
      <c r="C135" s="96"/>
      <c r="D135" s="96"/>
      <c r="E135" s="96"/>
      <c r="F135" s="96"/>
      <c r="G135" s="197" t="s">
        <v>1519</v>
      </c>
    </row>
    <row r="137" spans="1:7">
      <c r="A137" s="198" t="s">
        <v>1626</v>
      </c>
      <c r="B137" s="198"/>
      <c r="C137" s="198"/>
    </row>
    <row r="138" spans="1:7">
      <c r="A138" s="1" t="s">
        <v>1627</v>
      </c>
    </row>
    <row r="139" spans="1:7">
      <c r="A139" s="1" t="s">
        <v>1628</v>
      </c>
      <c r="F139" s="21" t="s">
        <v>1629</v>
      </c>
    </row>
    <row r="140" spans="1:7">
      <c r="A140" s="1" t="s">
        <v>1630</v>
      </c>
      <c r="F140" s="1" t="s">
        <v>1631</v>
      </c>
    </row>
    <row r="142" spans="1:7">
      <c r="A142" s="1" t="s">
        <v>1632</v>
      </c>
    </row>
    <row r="143" spans="1:7">
      <c r="A143" s="1" t="s">
        <v>1633</v>
      </c>
    </row>
    <row r="144" spans="1:7">
      <c r="A144" s="1" t="s">
        <v>1634</v>
      </c>
    </row>
    <row r="147" spans="1:6">
      <c r="A147" s="1" t="s">
        <v>1635</v>
      </c>
    </row>
    <row r="148" spans="1:6">
      <c r="A148" s="1" t="s">
        <v>1636</v>
      </c>
    </row>
    <row r="149" spans="1:6">
      <c r="A149" s="1" t="s">
        <v>1637</v>
      </c>
    </row>
    <row r="150" spans="1:6">
      <c r="A150" s="1" t="s">
        <v>1638</v>
      </c>
    </row>
    <row r="152" spans="1:6">
      <c r="A152" s="198" t="s">
        <v>1639</v>
      </c>
    </row>
    <row r="153" spans="1:6">
      <c r="A153" s="1" t="s">
        <v>1640</v>
      </c>
    </row>
    <row r="154" spans="1:6">
      <c r="A154" s="1" t="s">
        <v>1641</v>
      </c>
    </row>
    <row r="155" spans="1:6">
      <c r="A155" s="1" t="s">
        <v>1642</v>
      </c>
    </row>
    <row r="156" spans="1:6">
      <c r="A156" s="1" t="s">
        <v>1643</v>
      </c>
    </row>
    <row r="157" spans="1:6">
      <c r="A157" s="1" t="s">
        <v>1644</v>
      </c>
    </row>
    <row r="158" spans="1:6">
      <c r="A158" s="1" t="s">
        <v>1645</v>
      </c>
    </row>
    <row r="159" spans="1:6">
      <c r="F159" s="21" t="s">
        <v>782</v>
      </c>
    </row>
    <row r="163" spans="1:8">
      <c r="G163" s="2" t="s">
        <v>1646</v>
      </c>
    </row>
    <row r="166" spans="1:8">
      <c r="G166" s="2" t="s">
        <v>1647</v>
      </c>
    </row>
    <row r="167" spans="1:8">
      <c r="D167" s="21" t="s">
        <v>1592</v>
      </c>
    </row>
    <row r="170" spans="1:8">
      <c r="D170" s="1" t="s">
        <v>1648</v>
      </c>
      <c r="E170" s="1" t="s">
        <v>1649</v>
      </c>
    </row>
    <row r="172" spans="1:8">
      <c r="E172" s="186" t="s">
        <v>1595</v>
      </c>
    </row>
    <row r="173" spans="1:8" ht="17" thickBot="1"/>
    <row r="174" spans="1:8" ht="17" thickBot="1">
      <c r="A174" s="101" t="s">
        <v>1635</v>
      </c>
      <c r="B174" s="96"/>
      <c r="C174" s="96"/>
      <c r="D174" s="96"/>
      <c r="E174" s="96"/>
      <c r="F174" s="96"/>
      <c r="G174" s="187" t="s">
        <v>898</v>
      </c>
      <c r="H174" s="97"/>
    </row>
    <row r="176" spans="1:8">
      <c r="A176" s="1" t="s">
        <v>1650</v>
      </c>
    </row>
    <row r="177" spans="1:8">
      <c r="A177" s="1" t="s">
        <v>1651</v>
      </c>
      <c r="H177" s="1" t="s">
        <v>1918</v>
      </c>
    </row>
    <row r="178" spans="1:8">
      <c r="A178" s="1" t="s">
        <v>1652</v>
      </c>
      <c r="H178" s="1" t="s">
        <v>1919</v>
      </c>
    </row>
    <row r="179" spans="1:8">
      <c r="H179" s="1" t="s">
        <v>1920</v>
      </c>
    </row>
    <row r="180" spans="1:8">
      <c r="A180" s="1" t="s">
        <v>1653</v>
      </c>
      <c r="F180" s="21" t="s">
        <v>782</v>
      </c>
      <c r="H180" s="1" t="s">
        <v>1921</v>
      </c>
    </row>
    <row r="181" spans="1:8">
      <c r="B181" s="1" t="s">
        <v>1629</v>
      </c>
      <c r="H181" s="1" t="s">
        <v>1922</v>
      </c>
    </row>
    <row r="182" spans="1:8">
      <c r="A182" s="1" t="s">
        <v>1654</v>
      </c>
    </row>
    <row r="183" spans="1:8">
      <c r="A183" s="1" t="s">
        <v>1655</v>
      </c>
    </row>
    <row r="184" spans="1:8">
      <c r="A184" s="1" t="s">
        <v>1656</v>
      </c>
      <c r="G184" s="2" t="s">
        <v>1646</v>
      </c>
    </row>
    <row r="185" spans="1:8">
      <c r="A185" s="1" t="s">
        <v>1657</v>
      </c>
    </row>
    <row r="186" spans="1:8">
      <c r="A186" s="1" t="s">
        <v>1658</v>
      </c>
    </row>
    <row r="187" spans="1:8">
      <c r="G187" s="2" t="s">
        <v>1647</v>
      </c>
    </row>
    <row r="188" spans="1:8">
      <c r="D188" s="21" t="s">
        <v>1592</v>
      </c>
    </row>
    <row r="190" spans="1:8">
      <c r="C190" s="21" t="s">
        <v>125</v>
      </c>
    </row>
    <row r="191" spans="1:8">
      <c r="D191" s="1" t="s">
        <v>1648</v>
      </c>
      <c r="E191" s="1" t="s">
        <v>1649</v>
      </c>
    </row>
    <row r="193" spans="1:8">
      <c r="E193" s="186" t="s">
        <v>1595</v>
      </c>
    </row>
    <row r="194" spans="1:8" ht="17" thickBot="1"/>
    <row r="195" spans="1:8" ht="17" thickBot="1">
      <c r="A195" s="101" t="s">
        <v>1636</v>
      </c>
      <c r="B195" s="187"/>
      <c r="C195" s="187"/>
      <c r="D195" s="187"/>
      <c r="E195" s="187"/>
      <c r="F195" s="187"/>
      <c r="G195" s="199" t="s">
        <v>898</v>
      </c>
      <c r="H195" s="19"/>
    </row>
    <row r="197" spans="1:8">
      <c r="A197" s="1" t="s">
        <v>1659</v>
      </c>
    </row>
    <row r="198" spans="1:8">
      <c r="A198" s="1" t="s">
        <v>1660</v>
      </c>
    </row>
    <row r="199" spans="1:8">
      <c r="A199" s="1" t="s">
        <v>1661</v>
      </c>
    </row>
    <row r="200" spans="1:8">
      <c r="A200" s="1" t="s">
        <v>1662</v>
      </c>
    </row>
    <row r="201" spans="1:8">
      <c r="A201" s="1" t="s">
        <v>1663</v>
      </c>
    </row>
    <row r="202" spans="1:8">
      <c r="A202" s="1" t="s">
        <v>1664</v>
      </c>
    </row>
    <row r="203" spans="1:8">
      <c r="A203" s="12" t="s">
        <v>1665</v>
      </c>
    </row>
    <row r="205" spans="1:8">
      <c r="C205" s="157" t="s">
        <v>746</v>
      </c>
      <c r="F205" s="157" t="s">
        <v>1666</v>
      </c>
    </row>
    <row r="206" spans="1:8">
      <c r="A206" s="1" t="s">
        <v>1667</v>
      </c>
      <c r="C206" s="1" t="s">
        <v>1668</v>
      </c>
      <c r="F206" s="1">
        <v>-80</v>
      </c>
    </row>
    <row r="207" spans="1:8">
      <c r="A207" s="1" t="s">
        <v>1669</v>
      </c>
      <c r="C207" s="1">
        <v>100</v>
      </c>
      <c r="F207" s="1">
        <v>100</v>
      </c>
    </row>
    <row r="208" spans="1:8">
      <c r="A208" s="1" t="s">
        <v>1670</v>
      </c>
      <c r="C208" s="1" t="s">
        <v>1671</v>
      </c>
      <c r="F208" s="1">
        <f>F206+F207</f>
        <v>20</v>
      </c>
    </row>
    <row r="210" spans="3:8">
      <c r="F210" s="21" t="s">
        <v>782</v>
      </c>
      <c r="H210" s="1" t="s">
        <v>1918</v>
      </c>
    </row>
    <row r="211" spans="3:8">
      <c r="H211" s="1" t="s">
        <v>1923</v>
      </c>
    </row>
    <row r="212" spans="3:8">
      <c r="D212" s="21" t="s">
        <v>1606</v>
      </c>
      <c r="H212" s="1" t="s">
        <v>1924</v>
      </c>
    </row>
    <row r="213" spans="3:8">
      <c r="H213" s="1" t="s">
        <v>1925</v>
      </c>
    </row>
    <row r="214" spans="3:8">
      <c r="H214" s="1" t="s">
        <v>1926</v>
      </c>
    </row>
    <row r="215" spans="3:8">
      <c r="H215" s="1" t="s">
        <v>1927</v>
      </c>
    </row>
    <row r="216" spans="3:8">
      <c r="H216" s="1" t="s">
        <v>1928</v>
      </c>
    </row>
    <row r="217" spans="3:8">
      <c r="C217" s="1" t="s">
        <v>1613</v>
      </c>
      <c r="H217" s="1" t="s">
        <v>1929</v>
      </c>
    </row>
    <row r="218" spans="3:8">
      <c r="D218" s="21" t="s">
        <v>1608</v>
      </c>
      <c r="H218" s="1" t="s">
        <v>1930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1590</v>
      </c>
      <c r="D226" s="117" t="s">
        <v>782</v>
      </c>
      <c r="G226" s="21" t="s">
        <v>782</v>
      </c>
      <c r="K226" s="21" t="s">
        <v>782</v>
      </c>
      <c r="P226" s="21" t="s">
        <v>782</v>
      </c>
    </row>
    <row r="227" spans="1:16">
      <c r="O227" s="21" t="s">
        <v>1612</v>
      </c>
    </row>
    <row r="234" spans="1:16">
      <c r="A234" s="2" t="s">
        <v>1613</v>
      </c>
      <c r="B234" s="21" t="s">
        <v>1591</v>
      </c>
      <c r="E234" s="21" t="s">
        <v>1592</v>
      </c>
      <c r="I234" s="21" t="s">
        <v>1593</v>
      </c>
      <c r="N234" s="21" t="s">
        <v>1614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186" t="s">
        <v>1594</v>
      </c>
      <c r="E237" s="186" t="s">
        <v>1595</v>
      </c>
      <c r="J237" s="186" t="s">
        <v>1596</v>
      </c>
      <c r="O237" s="186" t="s">
        <v>1615</v>
      </c>
    </row>
    <row r="239" spans="1:16" ht="17" thickBot="1"/>
    <row r="240" spans="1:16" ht="17" thickBot="1">
      <c r="A240" s="101" t="s">
        <v>1637</v>
      </c>
      <c r="B240" s="187"/>
      <c r="C240" s="187"/>
      <c r="D240" s="187"/>
      <c r="E240" s="187"/>
      <c r="F240" s="187"/>
      <c r="G240" s="200" t="s">
        <v>898</v>
      </c>
    </row>
    <row r="242" spans="1:6">
      <c r="A242" s="1" t="s">
        <v>1672</v>
      </c>
    </row>
    <row r="243" spans="1:6">
      <c r="A243" s="1" t="s">
        <v>1673</v>
      </c>
    </row>
    <row r="244" spans="1:6">
      <c r="A244" s="1" t="s">
        <v>1674</v>
      </c>
    </row>
    <row r="246" spans="1:6">
      <c r="A246" s="1" t="s">
        <v>1675</v>
      </c>
    </row>
    <row r="247" spans="1:6">
      <c r="A247" s="1" t="s">
        <v>1676</v>
      </c>
    </row>
    <row r="249" spans="1:6">
      <c r="F249" s="21" t="s">
        <v>782</v>
      </c>
    </row>
    <row r="251" spans="1:6">
      <c r="D251" s="21" t="s">
        <v>1606</v>
      </c>
    </row>
    <row r="256" spans="1:6">
      <c r="C256" s="1" t="s">
        <v>1613</v>
      </c>
    </row>
    <row r="257" spans="1:8">
      <c r="D257" s="21" t="s">
        <v>1608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1" t="s">
        <v>1638</v>
      </c>
      <c r="B262" s="96"/>
      <c r="C262" s="96"/>
      <c r="D262" s="96"/>
      <c r="E262" s="96"/>
      <c r="F262" s="96"/>
      <c r="G262" s="96"/>
      <c r="H262" s="200" t="s">
        <v>898</v>
      </c>
    </row>
    <row r="264" spans="1:8">
      <c r="A264" s="1" t="s">
        <v>1677</v>
      </c>
    </row>
    <row r="265" spans="1:8">
      <c r="A265" s="1" t="s">
        <v>1678</v>
      </c>
    </row>
    <row r="267" spans="1:8">
      <c r="A267" s="12" t="s">
        <v>643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1679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1680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1" t="s">
        <v>1681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1931</v>
      </c>
    </row>
    <row r="296" spans="1:11">
      <c r="A296" s="1" t="s">
        <v>1932</v>
      </c>
    </row>
    <row r="297" spans="1:11">
      <c r="A297" s="1" t="s">
        <v>1933</v>
      </c>
    </row>
    <row r="300" spans="1:11">
      <c r="A300" s="1" t="s">
        <v>1682</v>
      </c>
      <c r="B300" s="1" t="s">
        <v>1683</v>
      </c>
      <c r="E300" s="12" t="s">
        <v>1684</v>
      </c>
    </row>
    <row r="301" spans="1:11">
      <c r="A301" s="1" t="s">
        <v>1685</v>
      </c>
      <c r="C301" s="201">
        <v>1</v>
      </c>
      <c r="D301" s="201">
        <v>2</v>
      </c>
      <c r="E301" s="201">
        <v>3</v>
      </c>
      <c r="F301" s="201">
        <v>4</v>
      </c>
      <c r="G301" s="201">
        <v>5</v>
      </c>
      <c r="H301" s="201">
        <v>6</v>
      </c>
      <c r="I301" s="201">
        <v>7</v>
      </c>
      <c r="J301" s="201">
        <v>8</v>
      </c>
      <c r="K301" s="201">
        <v>9</v>
      </c>
    </row>
    <row r="302" spans="1:11">
      <c r="A302" s="1" t="s">
        <v>1686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1687</v>
      </c>
      <c r="B303" s="121"/>
      <c r="C303" s="202">
        <f>C302</f>
        <v>100</v>
      </c>
      <c r="D303" s="202">
        <f t="shared" ref="D303:K303" si="0">D302-C302</f>
        <v>80</v>
      </c>
      <c r="E303" s="203">
        <f>E302-D302</f>
        <v>70</v>
      </c>
      <c r="F303" s="203">
        <f>F302-E302</f>
        <v>60</v>
      </c>
      <c r="G303" s="203">
        <f>G302-F302</f>
        <v>50</v>
      </c>
      <c r="H303" s="203">
        <f>H302-G302</f>
        <v>40</v>
      </c>
      <c r="I303" s="203">
        <f t="shared" si="0"/>
        <v>12</v>
      </c>
      <c r="J303" s="203">
        <f t="shared" si="0"/>
        <v>8</v>
      </c>
      <c r="K303" s="203">
        <f t="shared" si="0"/>
        <v>5</v>
      </c>
    </row>
    <row r="304" spans="1:11">
      <c r="A304" s="1" t="s">
        <v>1688</v>
      </c>
      <c r="C304" s="204" t="s">
        <v>1689</v>
      </c>
      <c r="D304" s="204" t="s">
        <v>1690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5" t="s">
        <v>1691</v>
      </c>
      <c r="F305" s="21"/>
      <c r="G305" s="21"/>
      <c r="H305" s="21"/>
      <c r="I305" s="21"/>
      <c r="J305" s="21"/>
      <c r="K305" s="21"/>
    </row>
    <row r="306" spans="1:11">
      <c r="C306" s="201">
        <v>1</v>
      </c>
      <c r="D306" s="201">
        <v>2</v>
      </c>
      <c r="E306" s="201">
        <v>3</v>
      </c>
      <c r="F306" s="201">
        <v>4</v>
      </c>
      <c r="G306" s="201">
        <v>5</v>
      </c>
      <c r="H306" s="201">
        <v>6</v>
      </c>
      <c r="I306" s="201">
        <v>7</v>
      </c>
      <c r="J306" s="201">
        <v>8</v>
      </c>
      <c r="K306" s="201">
        <v>9</v>
      </c>
    </row>
    <row r="307" spans="1:11">
      <c r="A307" s="1" t="s">
        <v>1692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202">
        <f>C307</f>
        <v>150</v>
      </c>
      <c r="D308" s="202">
        <f t="shared" ref="D308:K308" si="1">D307-C307</f>
        <v>100</v>
      </c>
      <c r="E308" s="202">
        <f t="shared" si="1"/>
        <v>90</v>
      </c>
      <c r="F308" s="202">
        <f t="shared" si="1"/>
        <v>70</v>
      </c>
      <c r="G308" s="203">
        <f t="shared" si="1"/>
        <v>60</v>
      </c>
      <c r="H308" s="203">
        <f t="shared" si="1"/>
        <v>40</v>
      </c>
      <c r="I308" s="203">
        <f t="shared" si="1"/>
        <v>20</v>
      </c>
      <c r="J308" s="203">
        <f t="shared" si="1"/>
        <v>10</v>
      </c>
      <c r="K308" s="203">
        <f t="shared" si="1"/>
        <v>0</v>
      </c>
    </row>
    <row r="309" spans="1:11">
      <c r="A309" s="1" t="s">
        <v>1688</v>
      </c>
      <c r="C309" s="218" t="s">
        <v>1693</v>
      </c>
      <c r="D309" s="204" t="s">
        <v>1694</v>
      </c>
      <c r="E309" s="204" t="s">
        <v>1695</v>
      </c>
      <c r="F309" s="204" t="s">
        <v>1696</v>
      </c>
    </row>
    <row r="311" spans="1:11">
      <c r="A311" s="54" t="s">
        <v>1934</v>
      </c>
      <c r="B311" s="54" t="s">
        <v>1935</v>
      </c>
      <c r="C311" s="54"/>
      <c r="D311" s="54"/>
      <c r="E311" s="54"/>
    </row>
    <row r="312" spans="1:11">
      <c r="A312" s="12" t="s">
        <v>1697</v>
      </c>
    </row>
    <row r="313" spans="1:11">
      <c r="B313" s="1" t="s">
        <v>1698</v>
      </c>
      <c r="G313" s="1">
        <f>D302</f>
        <v>180</v>
      </c>
    </row>
    <row r="314" spans="1:11">
      <c r="B314" s="1" t="s">
        <v>1699</v>
      </c>
      <c r="G314" s="1">
        <v>2</v>
      </c>
    </row>
    <row r="315" spans="1:11">
      <c r="B315" s="1" t="s">
        <v>1700</v>
      </c>
    </row>
    <row r="317" spans="1:11">
      <c r="B317" s="1" t="s">
        <v>1701</v>
      </c>
      <c r="G317" s="1">
        <v>140</v>
      </c>
      <c r="H317" s="1" t="s">
        <v>1702</v>
      </c>
    </row>
    <row r="319" spans="1:11">
      <c r="B319" s="1" t="s">
        <v>1703</v>
      </c>
      <c r="G319" s="1">
        <f>G313-G317</f>
        <v>40</v>
      </c>
      <c r="H319" s="1" t="s">
        <v>1704</v>
      </c>
    </row>
    <row r="321" spans="1:8">
      <c r="B321" s="1" t="s">
        <v>1705</v>
      </c>
    </row>
    <row r="323" spans="1:8">
      <c r="A323" s="1" t="s">
        <v>1706</v>
      </c>
      <c r="B323" s="1" t="s">
        <v>1707</v>
      </c>
    </row>
    <row r="325" spans="1:8">
      <c r="A325" s="1" t="s">
        <v>1708</v>
      </c>
      <c r="B325" s="1" t="s">
        <v>1709</v>
      </c>
    </row>
    <row r="326" spans="1:8">
      <c r="B326" s="1" t="s">
        <v>1710</v>
      </c>
      <c r="G326" s="1">
        <f>E307</f>
        <v>340</v>
      </c>
    </row>
    <row r="327" spans="1:8">
      <c r="B327" s="1" t="s">
        <v>1711</v>
      </c>
      <c r="G327" s="1">
        <v>3</v>
      </c>
    </row>
    <row r="328" spans="1:8">
      <c r="B328" s="1" t="s">
        <v>1712</v>
      </c>
    </row>
    <row r="330" spans="1:8">
      <c r="B330" s="1" t="s">
        <v>1701</v>
      </c>
      <c r="G330" s="1">
        <v>210</v>
      </c>
      <c r="H330" s="1" t="s">
        <v>1713</v>
      </c>
    </row>
    <row r="332" spans="1:8">
      <c r="B332" s="1" t="s">
        <v>1714</v>
      </c>
      <c r="G332" s="1">
        <f>G326-G330</f>
        <v>130</v>
      </c>
      <c r="H332" s="1" t="s">
        <v>1715</v>
      </c>
    </row>
    <row r="334" spans="1:8">
      <c r="B334" s="1" t="s">
        <v>1716</v>
      </c>
    </row>
    <row r="336" spans="1:8">
      <c r="A336" s="1" t="s">
        <v>1717</v>
      </c>
      <c r="B336" s="1" t="s">
        <v>1718</v>
      </c>
    </row>
    <row r="340" spans="1:8" ht="17" thickBot="1"/>
    <row r="341" spans="1:8" ht="17" thickBot="1">
      <c r="A341" s="101" t="s">
        <v>1752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1719</v>
      </c>
    </row>
    <row r="360" spans="1:5">
      <c r="A360" s="1" t="s">
        <v>1720</v>
      </c>
    </row>
    <row r="361" spans="1:5">
      <c r="A361" s="1" t="s">
        <v>1721</v>
      </c>
    </row>
    <row r="363" spans="1:5">
      <c r="A363" s="1" t="s">
        <v>1722</v>
      </c>
    </row>
    <row r="364" spans="1:5">
      <c r="A364" s="1" t="s">
        <v>1723</v>
      </c>
    </row>
    <row r="366" spans="1:5">
      <c r="A366" s="1" t="s">
        <v>1724</v>
      </c>
    </row>
    <row r="367" spans="1:5">
      <c r="A367" s="1" t="s">
        <v>1725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1936</v>
      </c>
    </row>
    <row r="383" spans="1:5">
      <c r="A383" s="1" t="s">
        <v>1726</v>
      </c>
    </row>
    <row r="384" spans="1:5">
      <c r="A384" s="1" t="s">
        <v>1727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1646</v>
      </c>
      <c r="F389" s="1" t="s">
        <v>1728</v>
      </c>
    </row>
    <row r="393" spans="1:9">
      <c r="B393" s="21" t="s">
        <v>1729</v>
      </c>
      <c r="E393" s="1" t="s">
        <v>1646</v>
      </c>
      <c r="F393" s="1" t="s">
        <v>1730</v>
      </c>
    </row>
    <row r="394" spans="1:9">
      <c r="C394" s="2" t="s">
        <v>1731</v>
      </c>
    </row>
    <row r="396" spans="1:9">
      <c r="B396" s="21" t="s">
        <v>677</v>
      </c>
    </row>
    <row r="398" spans="1:9">
      <c r="A398" s="1" t="s">
        <v>1732</v>
      </c>
    </row>
    <row r="399" spans="1:9" ht="17" thickBot="1"/>
    <row r="400" spans="1:9" ht="17" thickBot="1">
      <c r="A400" s="95" t="s">
        <v>1733</v>
      </c>
      <c r="B400" s="96"/>
      <c r="C400" s="96"/>
      <c r="D400" s="96"/>
      <c r="E400" s="96"/>
      <c r="F400" s="96"/>
      <c r="G400" s="96"/>
      <c r="H400" s="96"/>
      <c r="I400" s="206" t="s">
        <v>1519</v>
      </c>
    </row>
    <row r="402" spans="1:9">
      <c r="A402" s="1" t="s">
        <v>1734</v>
      </c>
    </row>
    <row r="403" spans="1:9">
      <c r="A403" s="1" t="s">
        <v>1937</v>
      </c>
    </row>
    <row r="405" spans="1:9" ht="17" thickBot="1"/>
    <row r="406" spans="1:9" ht="17" thickBot="1">
      <c r="A406" s="95" t="s">
        <v>1735</v>
      </c>
      <c r="B406" s="96"/>
      <c r="C406" s="96"/>
      <c r="D406" s="96"/>
      <c r="E406" s="96"/>
      <c r="F406" s="96"/>
      <c r="G406" s="96"/>
      <c r="H406" s="96"/>
      <c r="I406" s="207" t="s">
        <v>898</v>
      </c>
    </row>
    <row r="408" spans="1:9">
      <c r="A408" s="1" t="s">
        <v>1736</v>
      </c>
    </row>
    <row r="409" spans="1:9" ht="17" thickBot="1"/>
    <row r="410" spans="1:9" ht="17" thickBot="1">
      <c r="A410" s="95" t="s">
        <v>1737</v>
      </c>
      <c r="B410" s="96"/>
      <c r="C410" s="96"/>
      <c r="D410" s="96"/>
      <c r="E410" s="96"/>
      <c r="F410" s="96"/>
      <c r="G410" s="96"/>
      <c r="H410" s="96"/>
      <c r="I410" s="207" t="s">
        <v>898</v>
      </c>
    </row>
    <row r="412" spans="1:9">
      <c r="A412" s="1" t="s">
        <v>1738</v>
      </c>
    </row>
    <row r="413" spans="1:9">
      <c r="A413" s="1" t="s">
        <v>1938</v>
      </c>
    </row>
    <row r="414" spans="1:9">
      <c r="A414" s="1" t="s">
        <v>1939</v>
      </c>
    </row>
    <row r="416" spans="1:9">
      <c r="A416" s="1" t="s">
        <v>1940</v>
      </c>
    </row>
    <row r="417" spans="1:9">
      <c r="A417" s="1" t="s">
        <v>1941</v>
      </c>
    </row>
    <row r="418" spans="1:9">
      <c r="A418" s="1" t="s">
        <v>1942</v>
      </c>
    </row>
    <row r="419" spans="1:9" ht="17" thickBot="1"/>
    <row r="420" spans="1:9" ht="17" thickBot="1">
      <c r="A420" s="95" t="s">
        <v>1739</v>
      </c>
      <c r="B420" s="96"/>
      <c r="C420" s="96"/>
      <c r="D420" s="96"/>
      <c r="E420" s="96"/>
      <c r="F420" s="96"/>
      <c r="G420" s="96"/>
      <c r="H420" s="96"/>
      <c r="I420" s="207" t="s">
        <v>898</v>
      </c>
    </row>
    <row r="422" spans="1:9">
      <c r="A422" s="1" t="s">
        <v>1740</v>
      </c>
    </row>
    <row r="424" spans="1:9">
      <c r="A424" s="1" t="s">
        <v>1741</v>
      </c>
    </row>
    <row r="425" spans="1:9">
      <c r="A425" s="1" t="s">
        <v>1742</v>
      </c>
    </row>
    <row r="427" spans="1:9">
      <c r="A427" s="1" t="s">
        <v>1743</v>
      </c>
    </row>
    <row r="428" spans="1:9">
      <c r="A428" s="1" t="s">
        <v>1744</v>
      </c>
    </row>
    <row r="430" spans="1:9">
      <c r="E430" s="1" t="s">
        <v>782</v>
      </c>
    </row>
    <row r="431" spans="1:9">
      <c r="A431" s="1" t="s">
        <v>1682</v>
      </c>
    </row>
    <row r="433" spans="1:6">
      <c r="B433" s="1" t="s">
        <v>735</v>
      </c>
      <c r="D433" s="1">
        <v>10</v>
      </c>
    </row>
    <row r="434" spans="1:6">
      <c r="F434" s="1" t="s">
        <v>1745</v>
      </c>
    </row>
    <row r="435" spans="1:6">
      <c r="C435" s="21"/>
    </row>
    <row r="437" spans="1:6">
      <c r="F437" s="1" t="s">
        <v>1746</v>
      </c>
    </row>
    <row r="438" spans="1:6">
      <c r="B438" s="69">
        <v>10</v>
      </c>
    </row>
    <row r="439" spans="1:6">
      <c r="F439" s="1" t="s">
        <v>1747</v>
      </c>
    </row>
    <row r="440" spans="1:6">
      <c r="A440" s="12" t="s">
        <v>1748</v>
      </c>
    </row>
    <row r="441" spans="1:6">
      <c r="B441" s="12" t="s">
        <v>1749</v>
      </c>
    </row>
    <row r="443" spans="1:6">
      <c r="A443" s="1" t="s">
        <v>125</v>
      </c>
    </row>
    <row r="447" spans="1:6">
      <c r="A447" s="1" t="s">
        <v>1750</v>
      </c>
    </row>
    <row r="448" spans="1:6">
      <c r="A448" s="1" t="s">
        <v>1751</v>
      </c>
    </row>
    <row r="449" spans="1:10" ht="17" thickBot="1"/>
    <row r="450" spans="1:10" ht="17" thickBot="1">
      <c r="A450" s="101" t="s">
        <v>1753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1947</v>
      </c>
    </row>
    <row r="454" spans="1:10">
      <c r="I454" s="1" t="s">
        <v>1943</v>
      </c>
      <c r="J454" s="1" t="s">
        <v>1944</v>
      </c>
    </row>
    <row r="455" spans="1:10">
      <c r="J455" s="1" t="s">
        <v>1945</v>
      </c>
    </row>
    <row r="456" spans="1:10">
      <c r="J456" s="1" t="s">
        <v>1946</v>
      </c>
    </row>
    <row r="475" spans="1:8">
      <c r="A475" s="121" t="s">
        <v>1754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1755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1756</v>
      </c>
    </row>
    <row r="479" spans="1:8">
      <c r="B479" s="1" t="s">
        <v>1757</v>
      </c>
      <c r="G479" s="1" t="s">
        <v>1758</v>
      </c>
    </row>
    <row r="480" spans="1:8">
      <c r="C480" s="1" t="s">
        <v>1759</v>
      </c>
      <c r="G480" s="1" t="s">
        <v>1760</v>
      </c>
    </row>
    <row r="481" spans="1:7">
      <c r="D481" s="1" t="s">
        <v>1143</v>
      </c>
      <c r="E481" s="1" t="s">
        <v>1143</v>
      </c>
      <c r="G481" s="1" t="s">
        <v>1761</v>
      </c>
    </row>
    <row r="483" spans="1:7">
      <c r="B483" s="1" t="s">
        <v>1762</v>
      </c>
    </row>
    <row r="485" spans="1:7">
      <c r="B485" s="1" t="s">
        <v>1763</v>
      </c>
    </row>
    <row r="486" spans="1:7">
      <c r="C486" s="1" t="s">
        <v>1764</v>
      </c>
    </row>
    <row r="487" spans="1:7">
      <c r="C487" s="1" t="s">
        <v>1765</v>
      </c>
    </row>
    <row r="489" spans="1:7">
      <c r="B489" s="1" t="s">
        <v>1766</v>
      </c>
    </row>
    <row r="490" spans="1:7">
      <c r="C490" s="1" t="s">
        <v>1767</v>
      </c>
    </row>
    <row r="491" spans="1:7">
      <c r="C491" s="1" t="s">
        <v>1768</v>
      </c>
    </row>
    <row r="494" spans="1:7">
      <c r="A494" s="84" t="s">
        <v>1682</v>
      </c>
      <c r="B494" s="208" t="s">
        <v>1769</v>
      </c>
    </row>
    <row r="495" spans="1:7">
      <c r="B495" s="1" t="s">
        <v>1770</v>
      </c>
    </row>
    <row r="496" spans="1:7">
      <c r="B496" s="1" t="s">
        <v>1771</v>
      </c>
    </row>
    <row r="497" spans="1:7">
      <c r="B497" s="18" t="s">
        <v>1772</v>
      </c>
    </row>
    <row r="498" spans="1:7">
      <c r="B498" s="18" t="s">
        <v>1773</v>
      </c>
    </row>
    <row r="500" spans="1:7">
      <c r="A500" s="1" t="s">
        <v>1706</v>
      </c>
      <c r="B500" s="1" t="s">
        <v>1774</v>
      </c>
    </row>
    <row r="502" spans="1:7">
      <c r="A502" s="1" t="s">
        <v>1708</v>
      </c>
      <c r="B502" s="1" t="s">
        <v>1775</v>
      </c>
    </row>
    <row r="504" spans="1:7">
      <c r="A504" s="1" t="s">
        <v>1717</v>
      </c>
      <c r="B504" s="1" t="s">
        <v>1776</v>
      </c>
    </row>
    <row r="505" spans="1:7">
      <c r="B505" s="1" t="s">
        <v>1948</v>
      </c>
    </row>
    <row r="507" spans="1:7">
      <c r="A507" s="1" t="s">
        <v>1777</v>
      </c>
      <c r="B507" s="12" t="s">
        <v>1778</v>
      </c>
    </row>
    <row r="508" spans="1:7" ht="17" thickBot="1"/>
    <row r="509" spans="1:7" ht="17" thickBot="1">
      <c r="B509" s="95" t="s">
        <v>1779</v>
      </c>
      <c r="C509" s="96"/>
      <c r="D509" s="96"/>
      <c r="E509" s="96" t="s">
        <v>1780</v>
      </c>
      <c r="F509" s="96"/>
      <c r="G509" s="97"/>
    </row>
    <row r="510" spans="1:7" ht="17" thickBot="1"/>
    <row r="511" spans="1:7" ht="17" thickBot="1">
      <c r="B511" s="95" t="s">
        <v>1781</v>
      </c>
      <c r="C511" s="96"/>
      <c r="D511" s="96"/>
      <c r="E511" s="96"/>
      <c r="F511" s="96"/>
      <c r="G511" s="97"/>
    </row>
    <row r="513" spans="1:8">
      <c r="A513" s="84" t="s">
        <v>1782</v>
      </c>
      <c r="B513" s="84" t="s">
        <v>1783</v>
      </c>
    </row>
    <row r="514" spans="1:8">
      <c r="A514" s="84"/>
      <c r="B514" s="84" t="s">
        <v>1784</v>
      </c>
    </row>
    <row r="515" spans="1:8">
      <c r="A515" s="84"/>
      <c r="B515" s="84" t="s">
        <v>1785</v>
      </c>
    </row>
    <row r="519" spans="1:8" ht="17" thickBot="1"/>
    <row r="520" spans="1:8" ht="17" thickBot="1">
      <c r="A520" s="101" t="s">
        <v>1444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1949</v>
      </c>
    </row>
    <row r="534" spans="1:5">
      <c r="A534" s="1" t="s">
        <v>1950</v>
      </c>
    </row>
    <row r="535" spans="1:5">
      <c r="A535" s="1" t="s">
        <v>1951</v>
      </c>
    </row>
    <row r="537" spans="1:5">
      <c r="A537" s="1" t="s">
        <v>1952</v>
      </c>
    </row>
    <row r="538" spans="1:5">
      <c r="E538" s="1" t="s">
        <v>1953</v>
      </c>
    </row>
    <row r="539" spans="1:5">
      <c r="E539" s="1" t="s">
        <v>1954</v>
      </c>
    </row>
    <row r="541" spans="1:5">
      <c r="A541" s="1" t="s">
        <v>1955</v>
      </c>
    </row>
    <row r="546" spans="1:7">
      <c r="A546" s="1" t="s">
        <v>1956</v>
      </c>
    </row>
    <row r="549" spans="1:7">
      <c r="A549" s="1" t="s">
        <v>1957</v>
      </c>
    </row>
    <row r="551" spans="1:7">
      <c r="A551" s="1" t="s">
        <v>1958</v>
      </c>
    </row>
    <row r="552" spans="1:7">
      <c r="A552" s="1" t="s">
        <v>1961</v>
      </c>
    </row>
    <row r="553" spans="1:7">
      <c r="A553" s="1" t="s">
        <v>1959</v>
      </c>
      <c r="F553" s="1">
        <f>50/0.2</f>
        <v>250</v>
      </c>
      <c r="G553" s="1" t="s">
        <v>1960</v>
      </c>
    </row>
    <row r="555" spans="1:7">
      <c r="A555" s="1" t="s">
        <v>1963</v>
      </c>
    </row>
    <row r="556" spans="1:7">
      <c r="A556" s="1" t="s">
        <v>1962</v>
      </c>
    </row>
    <row r="558" spans="1:7">
      <c r="A558" s="1" t="s">
        <v>1445</v>
      </c>
    </row>
    <row r="559" spans="1:7">
      <c r="A559" s="1" t="s">
        <v>1446</v>
      </c>
    </row>
    <row r="561" spans="1:9">
      <c r="A561" s="1" t="s">
        <v>1964</v>
      </c>
    </row>
    <row r="565" spans="1:9">
      <c r="G565" s="1" t="s">
        <v>1968</v>
      </c>
    </row>
    <row r="566" spans="1:9">
      <c r="G566" s="1" t="s">
        <v>1969</v>
      </c>
    </row>
    <row r="567" spans="1:9">
      <c r="G567" s="1" t="s">
        <v>1447</v>
      </c>
    </row>
    <row r="569" spans="1:9">
      <c r="G569" s="1" t="s">
        <v>1451</v>
      </c>
    </row>
    <row r="570" spans="1:9">
      <c r="H570" s="188">
        <v>1000</v>
      </c>
      <c r="I570" s="1" t="s">
        <v>1452</v>
      </c>
    </row>
    <row r="571" spans="1:9">
      <c r="H571" s="189" t="s">
        <v>1453</v>
      </c>
    </row>
    <row r="574" spans="1:9">
      <c r="A574" s="1" t="s">
        <v>1448</v>
      </c>
    </row>
    <row r="575" spans="1:9">
      <c r="A575" s="1" t="s">
        <v>1449</v>
      </c>
    </row>
    <row r="576" spans="1:9">
      <c r="F576" s="1" t="s">
        <v>1965</v>
      </c>
    </row>
    <row r="577" spans="1:8">
      <c r="F577" s="1" t="s">
        <v>1966</v>
      </c>
    </row>
    <row r="581" spans="1:8">
      <c r="F581" s="1" t="s">
        <v>1967</v>
      </c>
    </row>
    <row r="583" spans="1:8">
      <c r="A583" s="1" t="s">
        <v>1450</v>
      </c>
    </row>
    <row r="585" spans="1:8" ht="17" thickBot="1"/>
    <row r="586" spans="1:8" s="12" customFormat="1" ht="17" thickBot="1">
      <c r="A586" s="101" t="s">
        <v>1454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1455</v>
      </c>
    </row>
    <row r="603" spans="1:1">
      <c r="A603" s="1" t="s">
        <v>1970</v>
      </c>
    </row>
    <row r="605" spans="1:1">
      <c r="A605" s="1" t="s">
        <v>1456</v>
      </c>
    </row>
    <row r="607" spans="1:1">
      <c r="A607" s="1" t="s">
        <v>1457</v>
      </c>
    </row>
    <row r="609" spans="1:9">
      <c r="A609" s="1" t="s">
        <v>1458</v>
      </c>
    </row>
    <row r="611" spans="1:9">
      <c r="A611" s="1" t="s">
        <v>158</v>
      </c>
      <c r="B611" s="1" t="s">
        <v>1459</v>
      </c>
    </row>
    <row r="612" spans="1:9">
      <c r="B612" s="1" t="s">
        <v>1460</v>
      </c>
    </row>
    <row r="613" spans="1:9">
      <c r="B613" s="1" t="s">
        <v>1461</v>
      </c>
      <c r="D613" s="1" t="s">
        <v>1462</v>
      </c>
      <c r="G613" s="1" t="s">
        <v>1463</v>
      </c>
      <c r="H613" s="1" t="s">
        <v>1971</v>
      </c>
      <c r="I613" s="1" t="s">
        <v>35</v>
      </c>
    </row>
    <row r="614" spans="1:9">
      <c r="B614" s="1" t="s">
        <v>1464</v>
      </c>
      <c r="D614" s="1" t="s">
        <v>1465</v>
      </c>
      <c r="G614" s="1" t="s">
        <v>1466</v>
      </c>
      <c r="H614" s="1" t="s">
        <v>1972</v>
      </c>
      <c r="I614" s="1" t="s">
        <v>35</v>
      </c>
    </row>
    <row r="616" spans="1:9">
      <c r="B616" s="1" t="s">
        <v>1467</v>
      </c>
    </row>
    <row r="617" spans="1:9">
      <c r="B617" s="1" t="s">
        <v>1468</v>
      </c>
      <c r="D617" s="1" t="s">
        <v>1469</v>
      </c>
      <c r="G617" s="1" t="s">
        <v>1470</v>
      </c>
      <c r="H617" s="1" t="s">
        <v>1971</v>
      </c>
      <c r="I617" s="1" t="s">
        <v>1973</v>
      </c>
    </row>
    <row r="618" spans="1:9">
      <c r="B618" s="1" t="s">
        <v>1471</v>
      </c>
      <c r="D618" s="1" t="s">
        <v>1472</v>
      </c>
      <c r="G618" s="1" t="s">
        <v>1473</v>
      </c>
      <c r="H618" s="1" t="s">
        <v>1972</v>
      </c>
      <c r="I618" s="1" t="s">
        <v>1973</v>
      </c>
    </row>
    <row r="620" spans="1:9">
      <c r="A620" s="1" t="s">
        <v>160</v>
      </c>
      <c r="B620" s="1" t="s">
        <v>1474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1475</v>
      </c>
      <c r="C622" s="21"/>
      <c r="D622" s="21"/>
      <c r="E622" s="21"/>
      <c r="F622" s="21"/>
    </row>
    <row r="623" spans="1:9">
      <c r="B623" s="1" t="s">
        <v>1476</v>
      </c>
      <c r="C623" s="21"/>
      <c r="D623" s="21"/>
      <c r="E623" s="21"/>
      <c r="F623" s="21"/>
      <c r="H623" s="1" t="s">
        <v>1974</v>
      </c>
    </row>
    <row r="624" spans="1:9">
      <c r="B624" s="1" t="s">
        <v>1477</v>
      </c>
      <c r="C624" s="21"/>
      <c r="D624" s="21"/>
      <c r="E624" s="21"/>
      <c r="F624" s="21"/>
    </row>
    <row r="625" spans="1:10">
      <c r="B625" s="1" t="s">
        <v>1478</v>
      </c>
      <c r="C625" s="21"/>
      <c r="D625" s="21"/>
      <c r="E625" s="21"/>
      <c r="F625" s="21"/>
    </row>
    <row r="626" spans="1:10">
      <c r="B626" s="1" t="s">
        <v>1479</v>
      </c>
      <c r="C626" s="21"/>
      <c r="D626" s="21"/>
      <c r="E626" s="21"/>
      <c r="F626" s="21"/>
    </row>
    <row r="627" spans="1:10">
      <c r="B627" s="1" t="s">
        <v>1480</v>
      </c>
      <c r="C627" s="21"/>
      <c r="D627" s="21"/>
      <c r="E627" s="21"/>
      <c r="F627" s="21"/>
    </row>
    <row r="628" spans="1:10">
      <c r="B628" s="1" t="s">
        <v>1481</v>
      </c>
      <c r="C628" s="21"/>
      <c r="D628" s="21"/>
      <c r="E628" s="21"/>
      <c r="F628" s="21"/>
      <c r="J628" s="1" t="s">
        <v>1975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1976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1482</v>
      </c>
    </row>
    <row r="634" spans="1:10">
      <c r="A634" s="1" t="s">
        <v>1483</v>
      </c>
      <c r="B634" s="1" t="s">
        <v>1484</v>
      </c>
    </row>
    <row r="635" spans="1:10">
      <c r="B635" s="1" t="s">
        <v>1485</v>
      </c>
    </row>
    <row r="636" spans="1:10">
      <c r="J636" s="1" t="s">
        <v>1977</v>
      </c>
    </row>
    <row r="639" spans="1:10">
      <c r="B639" s="1" t="s">
        <v>1486</v>
      </c>
    </row>
    <row r="643" spans="1:11">
      <c r="B643" s="1" t="s">
        <v>1487</v>
      </c>
    </row>
    <row r="646" spans="1:11">
      <c r="A646" s="1" t="s">
        <v>1488</v>
      </c>
      <c r="H646" s="21"/>
      <c r="I646" s="21"/>
      <c r="J646" s="21"/>
      <c r="K646" s="21" t="s">
        <v>124</v>
      </c>
    </row>
    <row r="647" spans="1:11">
      <c r="A647" s="54" t="s">
        <v>1489</v>
      </c>
      <c r="F647" s="1" t="s">
        <v>880</v>
      </c>
      <c r="H647" s="21"/>
      <c r="I647" s="21"/>
      <c r="J647" s="21"/>
      <c r="K647" s="21"/>
    </row>
    <row r="648" spans="1:11">
      <c r="A648" s="1" t="s">
        <v>1491</v>
      </c>
      <c r="H648" s="21"/>
      <c r="I648" s="21"/>
      <c r="J648" s="21"/>
      <c r="K648" s="21"/>
    </row>
    <row r="649" spans="1:11">
      <c r="A649" s="1" t="s">
        <v>1490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1492</v>
      </c>
      <c r="F651" s="1" t="s">
        <v>880</v>
      </c>
      <c r="H651" s="21"/>
      <c r="I651" s="21"/>
      <c r="J651" s="21"/>
      <c r="K651" s="21"/>
    </row>
    <row r="652" spans="1:11">
      <c r="A652" s="1" t="s">
        <v>1491</v>
      </c>
      <c r="H652" s="21"/>
      <c r="I652" s="21"/>
      <c r="J652" s="21"/>
      <c r="K652" s="21"/>
    </row>
    <row r="653" spans="1:11">
      <c r="A653" s="1" t="s">
        <v>1490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1493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1494</v>
      </c>
      <c r="H656" s="21"/>
      <c r="I656" s="21"/>
      <c r="J656" s="21"/>
      <c r="K656" s="21"/>
    </row>
    <row r="657" spans="1:11">
      <c r="A657" s="1" t="s">
        <v>1495</v>
      </c>
      <c r="H657" s="21"/>
      <c r="I657" s="21"/>
      <c r="J657" s="21"/>
      <c r="K657" s="21"/>
    </row>
    <row r="658" spans="1:11">
      <c r="A658" s="1" t="s">
        <v>1496</v>
      </c>
      <c r="H658" s="21"/>
      <c r="I658" s="21"/>
      <c r="J658" s="21"/>
      <c r="K658" s="21"/>
    </row>
    <row r="659" spans="1:11">
      <c r="A659" s="1" t="s">
        <v>1497</v>
      </c>
      <c r="H659" s="21"/>
      <c r="I659" s="21"/>
      <c r="J659" s="21"/>
      <c r="K659" s="21"/>
    </row>
    <row r="660" spans="1:11">
      <c r="A660" s="1" t="s">
        <v>1498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66" t="s">
        <v>1504</v>
      </c>
      <c r="E662" s="266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1505</v>
      </c>
      <c r="F663" s="21"/>
      <c r="H663" s="21"/>
      <c r="I663" s="21"/>
      <c r="J663" s="21"/>
      <c r="K663" s="21"/>
    </row>
    <row r="664" spans="1:11">
      <c r="C664" s="190" t="s">
        <v>1499</v>
      </c>
      <c r="D664" s="21"/>
      <c r="E664" s="21" t="s">
        <v>1506</v>
      </c>
      <c r="F664" s="21"/>
      <c r="H664" s="21"/>
      <c r="I664" s="21"/>
      <c r="J664" s="21"/>
      <c r="K664" s="21"/>
    </row>
    <row r="665" spans="1:11">
      <c r="C665" s="190" t="s">
        <v>1500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1501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1502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1503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1504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1507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1508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1509</v>
      </c>
      <c r="H674" s="21"/>
      <c r="I674" s="21"/>
      <c r="J674" s="21"/>
      <c r="K674" s="21"/>
    </row>
    <row r="675" spans="1:11">
      <c r="A675" s="12" t="s">
        <v>1510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1511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1512</v>
      </c>
      <c r="H679" s="191" t="s">
        <v>1519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1513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1514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1515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1516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1517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1518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1520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1521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1522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1523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1530</v>
      </c>
      <c r="C717" s="21"/>
      <c r="D717" s="21"/>
      <c r="E717" s="21"/>
      <c r="F717" s="21"/>
      <c r="H717" s="192" t="s">
        <v>1519</v>
      </c>
      <c r="I717" s="21"/>
      <c r="J717" s="21"/>
      <c r="K717" s="21"/>
    </row>
    <row r="718" spans="1:11">
      <c r="A718" s="1" t="s">
        <v>1524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1525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1526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1527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1528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1529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1531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1532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1533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1534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1535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1536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1537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1538</v>
      </c>
      <c r="C745" s="21"/>
      <c r="D745" s="21"/>
      <c r="E745" s="21"/>
      <c r="F745" s="21" t="s">
        <v>1525</v>
      </c>
      <c r="H745" s="21"/>
      <c r="I745" s="21"/>
      <c r="J745" s="21"/>
      <c r="K745" s="21"/>
    </row>
    <row r="746" spans="1:11">
      <c r="A746" s="1" t="s">
        <v>1539</v>
      </c>
      <c r="C746" s="21"/>
      <c r="D746" s="21"/>
      <c r="E746" s="21"/>
      <c r="F746" s="21" t="s">
        <v>1526</v>
      </c>
      <c r="H746" s="21"/>
      <c r="I746" s="21"/>
      <c r="J746" s="21"/>
      <c r="K746" s="21"/>
    </row>
    <row r="747" spans="1:11">
      <c r="A747" s="1" t="s">
        <v>1540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1541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1542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1543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1544</v>
      </c>
      <c r="D761" s="21"/>
      <c r="E761" s="21"/>
      <c r="F761" s="21"/>
      <c r="G761" s="21" t="s">
        <v>1525</v>
      </c>
      <c r="I761" s="21"/>
      <c r="J761" s="21"/>
      <c r="K761" s="21"/>
    </row>
    <row r="762" spans="1:11">
      <c r="D762" s="21"/>
      <c r="E762" s="21"/>
      <c r="F762" s="21"/>
      <c r="G762" s="21" t="s">
        <v>1526</v>
      </c>
      <c r="I762" s="21"/>
      <c r="J762" s="21"/>
      <c r="K762" s="21"/>
    </row>
    <row r="763" spans="1:11">
      <c r="A763" s="1" t="s">
        <v>1545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1546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1547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1548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1549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1550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1551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1552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1553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1554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65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65"/>
      <c r="I789" s="21"/>
      <c r="J789" s="21"/>
      <c r="K789" s="21"/>
    </row>
    <row r="790" spans="1:11">
      <c r="A790" s="1" t="s">
        <v>1555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1556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1557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1558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1559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1560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1561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1564</v>
      </c>
      <c r="C800" s="21"/>
      <c r="D800" s="21"/>
      <c r="E800" s="21"/>
      <c r="F800" s="21"/>
      <c r="G800" s="191" t="s">
        <v>1565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1566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1569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1567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1568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1562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1563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1786</v>
      </c>
      <c r="B818" s="187"/>
      <c r="C818" s="194"/>
      <c r="D818" s="194"/>
      <c r="E818" s="194"/>
      <c r="F818" s="194"/>
      <c r="G818" s="187"/>
      <c r="H818" s="195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1787</v>
      </c>
    </row>
    <row r="834" spans="1:8">
      <c r="D834" s="1" t="s">
        <v>1788</v>
      </c>
      <c r="G834" s="1" t="s">
        <v>1789</v>
      </c>
    </row>
    <row r="835" spans="1:8">
      <c r="C835" s="2" t="s">
        <v>1790</v>
      </c>
      <c r="G835" s="1" t="s">
        <v>1979</v>
      </c>
      <c r="H835" s="1" t="s">
        <v>1978</v>
      </c>
    </row>
    <row r="836" spans="1:8">
      <c r="H836" s="1" t="s">
        <v>1792</v>
      </c>
    </row>
    <row r="837" spans="1:8">
      <c r="B837" s="21" t="s">
        <v>1791</v>
      </c>
      <c r="H837" s="1" t="s">
        <v>1793</v>
      </c>
    </row>
    <row r="838" spans="1:8">
      <c r="H838" s="1" t="s">
        <v>1794</v>
      </c>
    </row>
    <row r="839" spans="1:8">
      <c r="H839" s="1" t="s">
        <v>1795</v>
      </c>
    </row>
    <row r="841" spans="1:8">
      <c r="B841" s="1" t="s">
        <v>677</v>
      </c>
      <c r="G841" s="1" t="s">
        <v>1980</v>
      </c>
    </row>
    <row r="842" spans="1:8">
      <c r="H842" s="1" t="s">
        <v>1796</v>
      </c>
    </row>
    <row r="843" spans="1:8">
      <c r="H843" s="1" t="s">
        <v>1797</v>
      </c>
    </row>
    <row r="844" spans="1:8">
      <c r="H844" s="1" t="s">
        <v>1798</v>
      </c>
    </row>
    <row r="846" spans="1:8">
      <c r="A846" s="1" t="s">
        <v>1799</v>
      </c>
    </row>
    <row r="847" spans="1:8">
      <c r="A847" s="1" t="s">
        <v>1800</v>
      </c>
    </row>
    <row r="848" spans="1:8">
      <c r="A848" s="1" t="s">
        <v>1801</v>
      </c>
    </row>
    <row r="849" spans="1:6">
      <c r="A849" s="1" t="s">
        <v>1802</v>
      </c>
    </row>
    <row r="850" spans="1:6">
      <c r="A850" s="1" t="s">
        <v>1803</v>
      </c>
    </row>
    <row r="852" spans="1:6">
      <c r="A852" s="1" t="s">
        <v>1804</v>
      </c>
    </row>
    <row r="853" spans="1:6">
      <c r="A853" s="1" t="s">
        <v>1823</v>
      </c>
    </row>
    <row r="854" spans="1:6">
      <c r="A854" s="1" t="s">
        <v>1805</v>
      </c>
    </row>
    <row r="855" spans="1:6">
      <c r="A855" s="1" t="s">
        <v>1824</v>
      </c>
    </row>
    <row r="856" spans="1:6">
      <c r="A856" s="1" t="s">
        <v>1825</v>
      </c>
    </row>
    <row r="858" spans="1:6">
      <c r="A858" s="1" t="s">
        <v>1806</v>
      </c>
    </row>
    <row r="859" spans="1:6">
      <c r="E859" s="1" t="s">
        <v>1796</v>
      </c>
      <c r="F859" s="1" t="s">
        <v>1981</v>
      </c>
    </row>
    <row r="860" spans="1:6">
      <c r="E860" s="1" t="s">
        <v>1807</v>
      </c>
      <c r="F860" s="1" t="s">
        <v>1982</v>
      </c>
    </row>
    <row r="861" spans="1:6">
      <c r="E861" s="1" t="s">
        <v>1808</v>
      </c>
    </row>
    <row r="862" spans="1:6">
      <c r="E862" s="1" t="s">
        <v>1809</v>
      </c>
    </row>
    <row r="863" spans="1:6">
      <c r="E863" s="1" t="s">
        <v>1810</v>
      </c>
      <c r="F863" s="1" t="s">
        <v>1983</v>
      </c>
    </row>
    <row r="865" spans="1:8">
      <c r="A865" s="1" t="s">
        <v>1984</v>
      </c>
    </row>
    <row r="866" spans="1:8">
      <c r="E866" s="1" t="s">
        <v>1811</v>
      </c>
      <c r="F866" s="1" t="s">
        <v>1985</v>
      </c>
    </row>
    <row r="867" spans="1:8">
      <c r="E867" s="1" t="s">
        <v>1812</v>
      </c>
      <c r="F867" s="1" t="s">
        <v>1986</v>
      </c>
    </row>
    <row r="868" spans="1:8">
      <c r="E868" s="1" t="s">
        <v>1813</v>
      </c>
      <c r="F868" s="1" t="s">
        <v>1987</v>
      </c>
    </row>
    <row r="870" spans="1:8">
      <c r="A870" s="1" t="s">
        <v>1988</v>
      </c>
    </row>
    <row r="871" spans="1:8">
      <c r="E871" s="1" t="s">
        <v>1989</v>
      </c>
    </row>
    <row r="873" spans="1:8">
      <c r="A873" s="128" t="s">
        <v>1320</v>
      </c>
    </row>
    <row r="874" spans="1:8" ht="17" thickBot="1"/>
    <row r="875" spans="1:8">
      <c r="A875" s="36" t="s">
        <v>1814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1815</v>
      </c>
      <c r="H876" s="8"/>
    </row>
    <row r="877" spans="1:8">
      <c r="A877" s="7" t="s">
        <v>1816</v>
      </c>
      <c r="H877" s="8"/>
    </row>
    <row r="878" spans="1:8">
      <c r="A878" s="7" t="s">
        <v>1817</v>
      </c>
      <c r="H878" s="8"/>
    </row>
    <row r="879" spans="1:8">
      <c r="A879" s="7" t="s">
        <v>1990</v>
      </c>
      <c r="H879" s="8"/>
    </row>
    <row r="880" spans="1:8">
      <c r="A880" s="7" t="s">
        <v>1818</v>
      </c>
      <c r="H880" s="8"/>
    </row>
    <row r="881" spans="1:11" ht="17" thickBot="1">
      <c r="A881" s="9" t="s">
        <v>1819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1820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1821</v>
      </c>
      <c r="H884" s="8"/>
    </row>
    <row r="885" spans="1:11" ht="17" thickBot="1">
      <c r="A885" s="9" t="s">
        <v>1822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1570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1571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1572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1573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1574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1575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1576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1577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1578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1579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1398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1399</v>
      </c>
      <c r="E953" s="1" t="s">
        <v>1400</v>
      </c>
      <c r="J953" s="1" t="s">
        <v>1401</v>
      </c>
    </row>
    <row r="954" spans="1:10">
      <c r="A954" s="1" t="s">
        <v>1403</v>
      </c>
      <c r="E954" s="1" t="s">
        <v>1402</v>
      </c>
    </row>
    <row r="963" spans="1:10">
      <c r="J963" s="1" t="s">
        <v>1404</v>
      </c>
    </row>
    <row r="964" spans="1:10">
      <c r="J964" s="1" t="s">
        <v>1405</v>
      </c>
    </row>
    <row r="965" spans="1:10">
      <c r="J965" s="1" t="s">
        <v>1406</v>
      </c>
    </row>
    <row r="966" spans="1:10" ht="17" thickBot="1"/>
    <row r="967" spans="1:10" s="12" customFormat="1" ht="17" thickBot="1">
      <c r="A967" s="101" t="s">
        <v>1407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1580</v>
      </c>
    </row>
    <row r="979" spans="1:9">
      <c r="A979" s="1" t="s">
        <v>1581</v>
      </c>
    </row>
    <row r="980" spans="1:9">
      <c r="A980" s="1" t="s">
        <v>1582</v>
      </c>
    </row>
    <row r="981" spans="1:9">
      <c r="A981" s="1" t="s">
        <v>1583</v>
      </c>
    </row>
    <row r="983" spans="1:9">
      <c r="A983" s="1" t="s">
        <v>1584</v>
      </c>
    </row>
    <row r="984" spans="1:9">
      <c r="A984" s="1" t="s">
        <v>1585</v>
      </c>
    </row>
    <row r="987" spans="1:9">
      <c r="A987" s="1" t="s">
        <v>1408</v>
      </c>
      <c r="D987" s="21" t="s">
        <v>782</v>
      </c>
      <c r="F987" s="1" t="s">
        <v>1415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1409</v>
      </c>
      <c r="G999" s="1" t="s">
        <v>1416</v>
      </c>
    </row>
    <row r="1000" spans="1:7">
      <c r="A1000" s="1" t="s">
        <v>1410</v>
      </c>
      <c r="D1000" s="1" t="s">
        <v>1411</v>
      </c>
      <c r="G1000" s="1" t="s">
        <v>1417</v>
      </c>
    </row>
    <row r="1001" spans="1:7">
      <c r="G1001" s="1" t="s">
        <v>1418</v>
      </c>
    </row>
    <row r="1002" spans="1:7">
      <c r="A1002" s="1" t="s">
        <v>1412</v>
      </c>
    </row>
    <row r="1003" spans="1:7">
      <c r="A1003" s="1" t="s">
        <v>1413</v>
      </c>
      <c r="G1003" s="1" t="s">
        <v>1419</v>
      </c>
    </row>
    <row r="1004" spans="1:7">
      <c r="A1004" s="1" t="s">
        <v>1414</v>
      </c>
      <c r="G1004" s="1" t="s">
        <v>1420</v>
      </c>
    </row>
    <row r="1005" spans="1:7">
      <c r="G1005" s="1" t="s">
        <v>1421</v>
      </c>
    </row>
    <row r="1006" spans="1:7">
      <c r="G1006" s="1" t="s">
        <v>1422</v>
      </c>
    </row>
    <row r="1007" spans="1:7">
      <c r="G1007" s="1" t="s">
        <v>1423</v>
      </c>
    </row>
    <row r="1009" spans="1:11">
      <c r="G1009" s="272" t="s">
        <v>868</v>
      </c>
      <c r="H1009" s="272"/>
      <c r="I1009" s="272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1424</v>
      </c>
      <c r="B1014" s="96"/>
      <c r="C1014" s="96"/>
      <c r="D1014" s="96"/>
      <c r="E1014" s="96"/>
      <c r="F1014" s="96"/>
      <c r="G1014" s="96"/>
      <c r="H1014" s="97"/>
    </row>
    <row r="1025" spans="1:11">
      <c r="A1025" s="1" t="s">
        <v>1425</v>
      </c>
      <c r="E1025" s="21" t="s">
        <v>782</v>
      </c>
      <c r="G1025" s="1" t="s">
        <v>1426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1427</v>
      </c>
    </row>
    <row r="1036" spans="1:11">
      <c r="F1036" s="1" t="s">
        <v>1439</v>
      </c>
      <c r="I1036" s="1" t="s">
        <v>1428</v>
      </c>
    </row>
    <row r="1037" spans="1:11">
      <c r="F1037" s="1" t="s">
        <v>1440</v>
      </c>
      <c r="I1037" s="1" t="s">
        <v>1429</v>
      </c>
    </row>
    <row r="1038" spans="1:11">
      <c r="I1038" s="1" t="s">
        <v>1430</v>
      </c>
    </row>
    <row r="1039" spans="1:11">
      <c r="F1039" s="1" t="s">
        <v>1441</v>
      </c>
      <c r="I1039" s="1" t="s">
        <v>1431</v>
      </c>
    </row>
    <row r="1040" spans="1:11">
      <c r="F1040" s="1" t="s">
        <v>1442</v>
      </c>
      <c r="I1040" s="1" t="s">
        <v>1432</v>
      </c>
    </row>
    <row r="1041" spans="1:9">
      <c r="F1041" s="1" t="s">
        <v>1443</v>
      </c>
      <c r="I1041" s="1" t="s">
        <v>1433</v>
      </c>
    </row>
    <row r="1043" spans="1:9">
      <c r="I1043" s="1" t="s">
        <v>1434</v>
      </c>
    </row>
    <row r="1044" spans="1:9">
      <c r="I1044" s="1" t="s">
        <v>1435</v>
      </c>
    </row>
    <row r="1045" spans="1:9">
      <c r="I1045" s="1" t="s">
        <v>1436</v>
      </c>
    </row>
    <row r="1046" spans="1:9">
      <c r="I1046" s="1" t="s">
        <v>1437</v>
      </c>
    </row>
    <row r="1047" spans="1:9">
      <c r="I1047" s="1" t="s">
        <v>1438</v>
      </c>
    </row>
    <row r="1049" spans="1:9" ht="17" thickBot="1"/>
    <row r="1050" spans="1:9" ht="17" thickBot="1">
      <c r="A1050" s="101" t="s">
        <v>1826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1827</v>
      </c>
    </row>
    <row r="1071" spans="1:1">
      <c r="A1071" s="1" t="s">
        <v>1828</v>
      </c>
    </row>
    <row r="1072" spans="1:1">
      <c r="A1072" s="1" t="s">
        <v>1829</v>
      </c>
    </row>
    <row r="1073" spans="1:9">
      <c r="A1073" s="1" t="s">
        <v>1830</v>
      </c>
    </row>
    <row r="1074" spans="1:9">
      <c r="A1074" s="1" t="s">
        <v>1831</v>
      </c>
    </row>
    <row r="1075" spans="1:9" ht="17" thickBot="1"/>
    <row r="1076" spans="1:9" ht="17" thickBot="1">
      <c r="A1076" s="95" t="s">
        <v>1832</v>
      </c>
      <c r="B1076" s="96"/>
      <c r="C1076" s="97"/>
      <c r="D1076" s="209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1833</v>
      </c>
      <c r="B1077" s="96"/>
      <c r="C1077" s="97"/>
      <c r="D1077" s="209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1834</v>
      </c>
      <c r="B1078" s="96"/>
      <c r="C1078" s="97"/>
      <c r="D1078" s="209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1835</v>
      </c>
      <c r="B1079" s="96"/>
      <c r="C1079" s="97"/>
      <c r="D1079" s="210">
        <f>D1078</f>
        <v>15</v>
      </c>
      <c r="E1079" s="211">
        <f>E1078-D1078</f>
        <v>25</v>
      </c>
      <c r="F1079" s="211">
        <f>F1078-E1078</f>
        <v>35</v>
      </c>
      <c r="G1079" s="211">
        <f>G1078-F1078</f>
        <v>45</v>
      </c>
      <c r="H1079" s="211">
        <f>H1078-G1078</f>
        <v>55</v>
      </c>
      <c r="I1079" s="211">
        <f>I1078-H1078</f>
        <v>65</v>
      </c>
    </row>
    <row r="1081" spans="1:9">
      <c r="A1081" s="1" t="s">
        <v>1836</v>
      </c>
    </row>
    <row r="1082" spans="1:9">
      <c r="A1082" s="1" t="s">
        <v>1837</v>
      </c>
    </row>
    <row r="1083" spans="1:9">
      <c r="A1083" s="1" t="s">
        <v>1838</v>
      </c>
    </row>
    <row r="1085" spans="1:9">
      <c r="A1085" s="1" t="s">
        <v>1839</v>
      </c>
    </row>
    <row r="1086" spans="1:9">
      <c r="A1086" s="1" t="s">
        <v>1840</v>
      </c>
    </row>
    <row r="1087" spans="1:9">
      <c r="E1087" s="1" t="s">
        <v>1841</v>
      </c>
    </row>
    <row r="1088" spans="1:9">
      <c r="E1088" s="1" t="s">
        <v>1842</v>
      </c>
    </row>
    <row r="1089" spans="1:8">
      <c r="E1089" s="1" t="s">
        <v>1843</v>
      </c>
    </row>
    <row r="1091" spans="1:8">
      <c r="A1091" s="1" t="s">
        <v>1844</v>
      </c>
    </row>
    <row r="1092" spans="1:8">
      <c r="A1092" s="1" t="s">
        <v>1845</v>
      </c>
    </row>
    <row r="1093" spans="1:8">
      <c r="A1093" s="1" t="s">
        <v>1846</v>
      </c>
    </row>
    <row r="1094" spans="1:8">
      <c r="A1094" s="1" t="s">
        <v>1847</v>
      </c>
    </row>
    <row r="1096" spans="1:8">
      <c r="A1096" s="1" t="s">
        <v>1848</v>
      </c>
    </row>
    <row r="1097" spans="1:8">
      <c r="A1097" s="1" t="s">
        <v>1849</v>
      </c>
    </row>
    <row r="1099" spans="1:8">
      <c r="A1099" s="1" t="s">
        <v>1850</v>
      </c>
    </row>
    <row r="1101" spans="1:8" ht="17" thickBot="1"/>
    <row r="1102" spans="1:8" ht="17" thickBot="1">
      <c r="A1102" s="101" t="s">
        <v>1885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1851</v>
      </c>
    </row>
    <row r="1114" spans="1:6">
      <c r="B1114" s="21" t="s">
        <v>1852</v>
      </c>
      <c r="C1114" s="21" t="s">
        <v>1853</v>
      </c>
      <c r="F1114" s="21" t="s">
        <v>782</v>
      </c>
    </row>
    <row r="1115" spans="1:6">
      <c r="A1115" s="1" t="s">
        <v>1854</v>
      </c>
      <c r="D1115" s="21" t="s">
        <v>1790</v>
      </c>
      <c r="E1115" s="2" t="s">
        <v>1791</v>
      </c>
    </row>
    <row r="1116" spans="1:6">
      <c r="A1116" s="21" t="s">
        <v>1855</v>
      </c>
      <c r="B1116" s="21" t="s">
        <v>1856</v>
      </c>
    </row>
    <row r="1117" spans="1:6">
      <c r="A1117" s="21" t="s">
        <v>677</v>
      </c>
      <c r="B1117" s="21" t="s">
        <v>1857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1858</v>
      </c>
      <c r="C1121" s="1" t="s">
        <v>677</v>
      </c>
    </row>
    <row r="1122" spans="1:7">
      <c r="A1122" s="1" t="s">
        <v>1859</v>
      </c>
    </row>
    <row r="1123" spans="1:7">
      <c r="A1123" s="1" t="s">
        <v>1860</v>
      </c>
    </row>
    <row r="1125" spans="1:7" ht="17" thickBot="1"/>
    <row r="1126" spans="1:7">
      <c r="A1126" s="1" t="s">
        <v>1861</v>
      </c>
      <c r="C1126" s="1" t="s">
        <v>1862</v>
      </c>
      <c r="E1126" s="212" t="s">
        <v>1863</v>
      </c>
      <c r="F1126" s="102"/>
      <c r="G1126" s="103"/>
    </row>
    <row r="1127" spans="1:7">
      <c r="A1127" s="1" t="s">
        <v>1864</v>
      </c>
      <c r="C1127" s="1" t="s">
        <v>1865</v>
      </c>
      <c r="E1127" s="213" t="s">
        <v>1866</v>
      </c>
      <c r="F1127" s="66"/>
      <c r="G1127" s="214"/>
    </row>
    <row r="1128" spans="1:7">
      <c r="A1128" s="1" t="s">
        <v>1867</v>
      </c>
      <c r="C1128" s="1" t="s">
        <v>1868</v>
      </c>
      <c r="E1128" s="213" t="s">
        <v>1869</v>
      </c>
      <c r="F1128" s="66"/>
      <c r="G1128" s="214"/>
    </row>
    <row r="1129" spans="1:7">
      <c r="A1129" s="1" t="s">
        <v>1870</v>
      </c>
      <c r="C1129" s="1" t="s">
        <v>1871</v>
      </c>
      <c r="E1129" s="213" t="s">
        <v>1872</v>
      </c>
      <c r="F1129" s="66"/>
      <c r="G1129" s="214"/>
    </row>
    <row r="1130" spans="1:7" ht="17" thickBot="1">
      <c r="C1130" s="1" t="s">
        <v>1869</v>
      </c>
      <c r="E1130" s="215" t="s">
        <v>1873</v>
      </c>
      <c r="F1130" s="113"/>
      <c r="G1130" s="216"/>
    </row>
    <row r="1131" spans="1:7">
      <c r="C1131" s="1" t="s">
        <v>1874</v>
      </c>
      <c r="E1131" s="12" t="s">
        <v>1875</v>
      </c>
    </row>
    <row r="1132" spans="1:7">
      <c r="C1132" s="1" t="s">
        <v>1876</v>
      </c>
      <c r="E1132" s="12" t="s">
        <v>1877</v>
      </c>
    </row>
    <row r="1133" spans="1:7">
      <c r="C1133" s="1" t="s">
        <v>1878</v>
      </c>
      <c r="E1133" s="18" t="s">
        <v>1879</v>
      </c>
    </row>
    <row r="1135" spans="1:7" ht="17" thickBot="1"/>
    <row r="1136" spans="1:7">
      <c r="A1136" s="4" t="s">
        <v>1880</v>
      </c>
      <c r="B1136" s="5"/>
      <c r="C1136" s="5"/>
      <c r="D1136" s="5"/>
      <c r="E1136" s="5"/>
      <c r="F1136" s="5"/>
      <c r="G1136" s="6"/>
    </row>
    <row r="1137" spans="1:7">
      <c r="A1137" s="7" t="s">
        <v>1881</v>
      </c>
      <c r="G1137" s="8"/>
    </row>
    <row r="1138" spans="1:7">
      <c r="A1138" s="7" t="s">
        <v>1882</v>
      </c>
      <c r="G1138" s="8"/>
    </row>
    <row r="1139" spans="1:7">
      <c r="A1139" s="7" t="s">
        <v>1883</v>
      </c>
      <c r="G1139" s="8"/>
    </row>
    <row r="1140" spans="1:7" ht="17" thickBot="1">
      <c r="A1140" s="9" t="s">
        <v>1884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8" t="s">
        <v>2066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2067</v>
      </c>
    </row>
    <row r="18" spans="1:1">
      <c r="A18" s="1" t="s">
        <v>2069</v>
      </c>
    </row>
    <row r="19" spans="1:1">
      <c r="A19" s="1" t="s">
        <v>2068</v>
      </c>
    </row>
    <row r="20" spans="1:1">
      <c r="A20" s="1" t="s">
        <v>2070</v>
      </c>
    </row>
    <row r="22" spans="1:1">
      <c r="A22" s="1" t="s">
        <v>2071</v>
      </c>
    </row>
    <row r="23" spans="1:1">
      <c r="A23" s="1" t="s">
        <v>2072</v>
      </c>
    </row>
    <row r="25" spans="1:1">
      <c r="A25" s="1" t="s">
        <v>2073</v>
      </c>
    </row>
    <row r="26" spans="1:1">
      <c r="A26" s="1" t="s">
        <v>2074</v>
      </c>
    </row>
    <row r="27" spans="1:1">
      <c r="A27" s="1" t="s">
        <v>2075</v>
      </c>
    </row>
    <row r="29" spans="1:1">
      <c r="A29" s="1" t="s">
        <v>2076</v>
      </c>
    </row>
    <row r="30" spans="1:1">
      <c r="A30" s="1" t="s">
        <v>2077</v>
      </c>
    </row>
    <row r="31" spans="1:1">
      <c r="A31" s="1" t="s">
        <v>2078</v>
      </c>
    </row>
    <row r="33" spans="1:6">
      <c r="F33" s="21" t="s">
        <v>1323</v>
      </c>
    </row>
    <row r="34" spans="1:6">
      <c r="F34" s="21"/>
    </row>
    <row r="46" spans="1:6">
      <c r="A46" s="1" t="s">
        <v>783</v>
      </c>
    </row>
    <row r="49" spans="1:1">
      <c r="A49" s="1" t="s">
        <v>2079</v>
      </c>
    </row>
    <row r="50" spans="1:1">
      <c r="A50" s="1" t="s">
        <v>2080</v>
      </c>
    </row>
    <row r="51" spans="1:1">
      <c r="A51" s="1" t="s">
        <v>2081</v>
      </c>
    </row>
    <row r="52" spans="1:1">
      <c r="A52" s="1" t="s">
        <v>2082</v>
      </c>
    </row>
    <row r="54" spans="1:1">
      <c r="A54" s="1" t="s">
        <v>2083</v>
      </c>
    </row>
    <row r="55" spans="1:1">
      <c r="A55" s="1" t="s">
        <v>2084</v>
      </c>
    </row>
    <row r="56" spans="1:1">
      <c r="A56" s="1" t="s">
        <v>2085</v>
      </c>
    </row>
    <row r="58" spans="1:1">
      <c r="A58" s="1" t="s">
        <v>2086</v>
      </c>
    </row>
    <row r="59" spans="1:1">
      <c r="A59" s="1" t="s">
        <v>2087</v>
      </c>
    </row>
    <row r="60" spans="1:1">
      <c r="A60" s="1" t="s">
        <v>2088</v>
      </c>
    </row>
    <row r="62" spans="1:1">
      <c r="A62" s="1" t="s">
        <v>2089</v>
      </c>
    </row>
    <row r="63" spans="1:1">
      <c r="A63" s="1" t="s">
        <v>2090</v>
      </c>
    </row>
    <row r="65" spans="1:1">
      <c r="A65" s="1" t="s">
        <v>2091</v>
      </c>
    </row>
    <row r="86" spans="1:13">
      <c r="A86" s="1" t="s">
        <v>271</v>
      </c>
    </row>
    <row r="87" spans="1:13" ht="17" thickBot="1"/>
    <row r="88" spans="1:13">
      <c r="A88" s="1" t="s">
        <v>2092</v>
      </c>
      <c r="J88" s="4" t="s">
        <v>2105</v>
      </c>
      <c r="K88" s="5"/>
      <c r="L88" s="5"/>
      <c r="M88" s="6"/>
    </row>
    <row r="89" spans="1:13">
      <c r="A89" s="1" t="s">
        <v>2093</v>
      </c>
      <c r="J89" s="7" t="s">
        <v>2110</v>
      </c>
      <c r="M89" s="8"/>
    </row>
    <row r="90" spans="1:13">
      <c r="A90" s="1" t="s">
        <v>2094</v>
      </c>
      <c r="J90" s="7" t="s">
        <v>2106</v>
      </c>
      <c r="M90" s="8"/>
    </row>
    <row r="91" spans="1:13">
      <c r="A91" s="1" t="s">
        <v>2095</v>
      </c>
      <c r="J91" s="7" t="s">
        <v>2107</v>
      </c>
      <c r="M91" s="8"/>
    </row>
    <row r="92" spans="1:13">
      <c r="J92" s="7" t="s">
        <v>2108</v>
      </c>
      <c r="M92" s="8"/>
    </row>
    <row r="93" spans="1:13" ht="17" thickBot="1">
      <c r="C93" s="1" t="s">
        <v>2096</v>
      </c>
      <c r="J93" s="9" t="s">
        <v>2109</v>
      </c>
      <c r="K93" s="10"/>
      <c r="L93" s="10"/>
      <c r="M93" s="11"/>
    </row>
    <row r="94" spans="1:13" ht="17" thickBot="1"/>
    <row r="95" spans="1:13">
      <c r="C95" s="1" t="s">
        <v>2097</v>
      </c>
      <c r="J95" s="4" t="s">
        <v>2122</v>
      </c>
      <c r="K95" s="5"/>
      <c r="L95" s="5"/>
      <c r="M95" s="6"/>
    </row>
    <row r="96" spans="1:13">
      <c r="C96" s="1" t="s">
        <v>2098</v>
      </c>
      <c r="J96" s="7" t="s">
        <v>2123</v>
      </c>
      <c r="M96" s="8"/>
    </row>
    <row r="97" spans="1:13">
      <c r="C97" s="1" t="s">
        <v>2099</v>
      </c>
      <c r="J97" s="7" t="s">
        <v>2124</v>
      </c>
      <c r="M97" s="8"/>
    </row>
    <row r="98" spans="1:13" ht="17" thickBot="1">
      <c r="C98" s="1" t="s">
        <v>2100</v>
      </c>
      <c r="J98" s="9" t="s">
        <v>2125</v>
      </c>
      <c r="K98" s="10"/>
      <c r="L98" s="10"/>
      <c r="M98" s="11"/>
    </row>
    <row r="100" spans="1:13">
      <c r="C100" s="1" t="s">
        <v>2101</v>
      </c>
    </row>
    <row r="103" spans="1:13">
      <c r="C103" s="1" t="s">
        <v>2102</v>
      </c>
    </row>
    <row r="104" spans="1:13">
      <c r="C104" s="1" t="s">
        <v>2103</v>
      </c>
    </row>
    <row r="105" spans="1:13">
      <c r="C105" s="1" t="s">
        <v>2104</v>
      </c>
    </row>
    <row r="107" spans="1:13">
      <c r="A107" s="1" t="s">
        <v>2111</v>
      </c>
    </row>
    <row r="108" spans="1:13">
      <c r="F108" s="21" t="s">
        <v>1323</v>
      </c>
      <c r="H108" s="1" t="s">
        <v>2112</v>
      </c>
    </row>
    <row r="109" spans="1:13">
      <c r="F109" s="21"/>
      <c r="H109" s="1" t="s">
        <v>2113</v>
      </c>
    </row>
    <row r="114" spans="1:8">
      <c r="H114" s="1" t="s">
        <v>2114</v>
      </c>
    </row>
    <row r="116" spans="1:8">
      <c r="H116" s="1" t="s">
        <v>2115</v>
      </c>
    </row>
    <row r="118" spans="1:8">
      <c r="H118" s="1" t="s">
        <v>2116</v>
      </c>
    </row>
    <row r="123" spans="1:8">
      <c r="A123" s="1" t="s">
        <v>783</v>
      </c>
    </row>
    <row r="126" spans="1:8">
      <c r="A126" s="1" t="s">
        <v>2117</v>
      </c>
    </row>
    <row r="127" spans="1:8">
      <c r="A127" s="1" t="s">
        <v>2118</v>
      </c>
    </row>
    <row r="130" spans="1:1">
      <c r="A130" s="1" t="s">
        <v>2119</v>
      </c>
    </row>
    <row r="132" spans="1:1">
      <c r="A132" s="1" t="s">
        <v>2120</v>
      </c>
    </row>
    <row r="133" spans="1:1">
      <c r="A133" s="1" t="s">
        <v>2121</v>
      </c>
    </row>
    <row r="135" spans="1:1">
      <c r="A135" s="1" t="s">
        <v>1320</v>
      </c>
    </row>
    <row r="151" spans="1:2">
      <c r="A151" s="1" t="s">
        <v>271</v>
      </c>
    </row>
    <row r="153" spans="1:2">
      <c r="A153" s="1" t="s">
        <v>2126</v>
      </c>
    </row>
    <row r="154" spans="1:2">
      <c r="A154" s="1" t="s">
        <v>2127</v>
      </c>
    </row>
    <row r="155" spans="1:2">
      <c r="A155" s="1" t="s">
        <v>2128</v>
      </c>
    </row>
    <row r="157" spans="1:2">
      <c r="A157" s="1" t="s">
        <v>2129</v>
      </c>
    </row>
    <row r="158" spans="1:2">
      <c r="B158" s="1" t="s">
        <v>2130</v>
      </c>
    </row>
    <row r="159" spans="1:2">
      <c r="B159" s="1" t="s">
        <v>2131</v>
      </c>
    </row>
    <row r="160" spans="1:2">
      <c r="B160" s="1" t="s">
        <v>2132</v>
      </c>
    </row>
    <row r="162" spans="10:10">
      <c r="J162" s="1" t="s">
        <v>2133</v>
      </c>
    </row>
    <row r="178" spans="1:1">
      <c r="A178" s="1" t="s">
        <v>2134</v>
      </c>
    </row>
    <row r="179" spans="1:1">
      <c r="A179" s="1" t="s">
        <v>2135</v>
      </c>
    </row>
    <row r="181" spans="1:1">
      <c r="A181" s="1" t="s">
        <v>2136</v>
      </c>
    </row>
    <row r="182" spans="1:1">
      <c r="A182" s="1" t="s">
        <v>2137</v>
      </c>
    </row>
    <row r="184" spans="1:1">
      <c r="A184" s="1" t="s">
        <v>2138</v>
      </c>
    </row>
    <row r="186" spans="1:1">
      <c r="A186" s="1" t="s">
        <v>2139</v>
      </c>
    </row>
    <row r="204" spans="1:1">
      <c r="A204" s="1" t="s">
        <v>271</v>
      </c>
    </row>
    <row r="206" spans="1:1">
      <c r="A206" s="1" t="s">
        <v>2140</v>
      </c>
    </row>
    <row r="207" spans="1:1">
      <c r="A207" s="1" t="s">
        <v>2141</v>
      </c>
    </row>
    <row r="209" spans="1:1">
      <c r="A209" s="1" t="s">
        <v>2142</v>
      </c>
    </row>
    <row r="211" spans="1:1">
      <c r="A211" s="54" t="s">
        <v>2143</v>
      </c>
    </row>
    <row r="212" spans="1:1">
      <c r="A212" s="1" t="s">
        <v>2144</v>
      </c>
    </row>
    <row r="225" spans="1:7">
      <c r="A225" s="1" t="s">
        <v>2145</v>
      </c>
      <c r="G225" s="1" t="s">
        <v>2153</v>
      </c>
    </row>
    <row r="226" spans="1:7">
      <c r="A226" s="1" t="s">
        <v>2146</v>
      </c>
      <c r="G226" s="1" t="s">
        <v>2154</v>
      </c>
    </row>
    <row r="227" spans="1:7">
      <c r="A227" s="1" t="s">
        <v>2147</v>
      </c>
      <c r="E227" s="1" t="s">
        <v>2149</v>
      </c>
      <c r="G227" s="1" t="s">
        <v>2155</v>
      </c>
    </row>
    <row r="228" spans="1:7">
      <c r="A228" s="1" t="s">
        <v>2148</v>
      </c>
      <c r="E228" s="1" t="s">
        <v>2150</v>
      </c>
      <c r="G228" s="1" t="s">
        <v>2156</v>
      </c>
    </row>
    <row r="229" spans="1:7">
      <c r="E229" s="1" t="s">
        <v>2151</v>
      </c>
      <c r="G229" s="1" t="s">
        <v>2157</v>
      </c>
    </row>
    <row r="230" spans="1:7">
      <c r="E230" s="1" t="s">
        <v>2152</v>
      </c>
    </row>
    <row r="231" spans="1:7">
      <c r="G231" s="121" t="s">
        <v>2158</v>
      </c>
    </row>
    <row r="232" spans="1:7">
      <c r="G232" s="121" t="s">
        <v>2164</v>
      </c>
    </row>
    <row r="234" spans="1:7">
      <c r="A234" s="54" t="s">
        <v>2162</v>
      </c>
    </row>
    <row r="235" spans="1:7">
      <c r="A235" s="1" t="s">
        <v>2159</v>
      </c>
    </row>
    <row r="236" spans="1:7">
      <c r="A236" s="1" t="s">
        <v>2160</v>
      </c>
    </row>
    <row r="238" spans="1:7">
      <c r="A238" s="1" t="s">
        <v>2161</v>
      </c>
    </row>
    <row r="240" spans="1:7">
      <c r="A240" s="121" t="s">
        <v>2158</v>
      </c>
    </row>
    <row r="241" spans="1:1">
      <c r="A241" s="121" t="s">
        <v>2164</v>
      </c>
    </row>
    <row r="250" spans="1:1">
      <c r="A250" s="54" t="s">
        <v>2163</v>
      </c>
    </row>
    <row r="251" spans="1:1">
      <c r="A251" s="1" t="s">
        <v>2165</v>
      </c>
    </row>
    <row r="252" spans="1:1">
      <c r="A252" s="1" t="s">
        <v>2166</v>
      </c>
    </row>
    <row r="253" spans="1:1">
      <c r="A253" s="1" t="s">
        <v>2167</v>
      </c>
    </row>
    <row r="254" spans="1:1">
      <c r="A254" s="1" t="s">
        <v>2168</v>
      </c>
    </row>
    <row r="255" spans="1:1">
      <c r="A255" s="1" t="s">
        <v>2169</v>
      </c>
    </row>
    <row r="256" spans="1:1">
      <c r="A256" s="1" t="s">
        <v>2170</v>
      </c>
    </row>
    <row r="257" spans="1:1">
      <c r="A257" s="1" t="s">
        <v>2171</v>
      </c>
    </row>
    <row r="258" spans="1:1">
      <c r="A258" s="1" t="s">
        <v>2172</v>
      </c>
    </row>
    <row r="260" spans="1:1">
      <c r="A260" s="121" t="s">
        <v>2158</v>
      </c>
    </row>
    <row r="261" spans="1:1">
      <c r="A261" s="121" t="s">
        <v>2173</v>
      </c>
    </row>
    <row r="265" spans="1:1">
      <c r="A265" s="54" t="s">
        <v>2174</v>
      </c>
    </row>
    <row r="267" spans="1:1">
      <c r="A267" s="1" t="s">
        <v>2144</v>
      </c>
    </row>
    <row r="280" spans="1:7">
      <c r="A280" s="1" t="s">
        <v>2175</v>
      </c>
      <c r="G280" s="1" t="s">
        <v>2153</v>
      </c>
    </row>
    <row r="281" spans="1:7">
      <c r="A281" s="1" t="s">
        <v>2176</v>
      </c>
      <c r="G281" s="1" t="s">
        <v>2182</v>
      </c>
    </row>
    <row r="282" spans="1:7">
      <c r="A282" s="1" t="s">
        <v>2177</v>
      </c>
      <c r="E282" s="1" t="s">
        <v>2179</v>
      </c>
      <c r="G282" s="1" t="s">
        <v>2155</v>
      </c>
    </row>
    <row r="283" spans="1:7">
      <c r="A283" s="1" t="s">
        <v>2178</v>
      </c>
      <c r="E283" s="1" t="s">
        <v>2180</v>
      </c>
      <c r="G283" s="1" t="s">
        <v>2156</v>
      </c>
    </row>
    <row r="284" spans="1:7">
      <c r="E284" s="1" t="s">
        <v>2181</v>
      </c>
      <c r="G284" s="1" t="s">
        <v>2157</v>
      </c>
    </row>
    <row r="285" spans="1:7">
      <c r="E285" s="1" t="s">
        <v>2152</v>
      </c>
    </row>
    <row r="286" spans="1:7">
      <c r="G286" s="121" t="s">
        <v>2158</v>
      </c>
    </row>
    <row r="287" spans="1:7">
      <c r="G287" s="121" t="s">
        <v>2164</v>
      </c>
    </row>
    <row r="308" spans="1:6">
      <c r="A308" s="1" t="s">
        <v>271</v>
      </c>
    </row>
    <row r="310" spans="1:6">
      <c r="A310" s="1" t="s">
        <v>2183</v>
      </c>
    </row>
    <row r="312" spans="1:6">
      <c r="F312" s="1" t="s">
        <v>2184</v>
      </c>
    </row>
    <row r="313" spans="1:6">
      <c r="F313" s="1" t="s">
        <v>2185</v>
      </c>
    </row>
    <row r="314" spans="1:6">
      <c r="F314" s="1" t="s">
        <v>2186</v>
      </c>
    </row>
    <row r="315" spans="1:6">
      <c r="F315" s="1" t="s">
        <v>2187</v>
      </c>
    </row>
    <row r="317" spans="1:6">
      <c r="F317" s="1" t="s">
        <v>2188</v>
      </c>
    </row>
    <row r="318" spans="1:6">
      <c r="F318" s="1" t="s">
        <v>2189</v>
      </c>
    </row>
    <row r="320" spans="1:6">
      <c r="F320" s="1" t="s">
        <v>2190</v>
      </c>
    </row>
    <row r="322" spans="1:7" ht="17" thickBot="1">
      <c r="F322" s="1" t="s">
        <v>2191</v>
      </c>
    </row>
    <row r="323" spans="1:7">
      <c r="A323" s="4" t="s">
        <v>1918</v>
      </c>
      <c r="B323" s="5"/>
      <c r="C323" s="5"/>
      <c r="D323" s="6"/>
      <c r="G323" s="1" t="s">
        <v>2192</v>
      </c>
    </row>
    <row r="324" spans="1:7">
      <c r="A324" s="7" t="s">
        <v>2200</v>
      </c>
      <c r="D324" s="8"/>
      <c r="G324" s="1" t="s">
        <v>2193</v>
      </c>
    </row>
    <row r="325" spans="1:7">
      <c r="A325" s="7" t="s">
        <v>2201</v>
      </c>
      <c r="D325" s="8"/>
      <c r="G325" s="1" t="s">
        <v>2194</v>
      </c>
    </row>
    <row r="326" spans="1:7" ht="17" thickBot="1">
      <c r="A326" s="9" t="s">
        <v>2202</v>
      </c>
      <c r="B326" s="10"/>
      <c r="C326" s="10"/>
      <c r="D326" s="11"/>
      <c r="G326" s="1" t="s">
        <v>2195</v>
      </c>
    </row>
    <row r="328" spans="1:7">
      <c r="F328" s="1" t="s">
        <v>2196</v>
      </c>
    </row>
    <row r="329" spans="1:7">
      <c r="F329" s="1" t="s">
        <v>2197</v>
      </c>
    </row>
    <row r="331" spans="1:7">
      <c r="F331" s="1" t="s">
        <v>2198</v>
      </c>
    </row>
    <row r="333" spans="1:7">
      <c r="F333" s="1" t="s">
        <v>2199</v>
      </c>
    </row>
    <row r="335" spans="1:7">
      <c r="F335" s="1" t="s">
        <v>1579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1321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1376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1340</v>
      </c>
    </row>
    <row r="9" spans="1:9">
      <c r="A9" s="1" t="s">
        <v>1324</v>
      </c>
    </row>
    <row r="10" spans="1:9">
      <c r="A10" s="1" t="s">
        <v>1322</v>
      </c>
    </row>
    <row r="12" spans="1:9">
      <c r="A12" s="1" t="s">
        <v>1325</v>
      </c>
      <c r="E12" s="1" t="s">
        <v>1327</v>
      </c>
    </row>
    <row r="13" spans="1:9">
      <c r="A13" s="1" t="s">
        <v>1326</v>
      </c>
      <c r="E13" s="1" t="s">
        <v>1328</v>
      </c>
    </row>
    <row r="15" spans="1:9">
      <c r="C15" s="21" t="s">
        <v>1323</v>
      </c>
      <c r="G15" s="21" t="s">
        <v>1323</v>
      </c>
    </row>
    <row r="23" spans="1:5">
      <c r="A23" s="1" t="s">
        <v>783</v>
      </c>
      <c r="E23" s="1" t="s">
        <v>783</v>
      </c>
    </row>
    <row r="26" spans="1:5">
      <c r="A26" s="1" t="s">
        <v>1329</v>
      </c>
      <c r="E26" s="1" t="s">
        <v>1331</v>
      </c>
    </row>
    <row r="27" spans="1:5">
      <c r="A27" s="1" t="s">
        <v>1330</v>
      </c>
      <c r="E27" s="1" t="s">
        <v>1332</v>
      </c>
    </row>
    <row r="28" spans="1:5">
      <c r="E28" s="1" t="s">
        <v>1333</v>
      </c>
    </row>
    <row r="29" spans="1:5">
      <c r="E29" s="1" t="s">
        <v>1334</v>
      </c>
    </row>
    <row r="30" spans="1:5">
      <c r="E30" s="1" t="s">
        <v>1335</v>
      </c>
    </row>
    <row r="31" spans="1:5">
      <c r="E31" s="1" t="s">
        <v>1336</v>
      </c>
    </row>
    <row r="32" spans="1:5">
      <c r="E32" s="1" t="s">
        <v>1337</v>
      </c>
    </row>
    <row r="33" spans="1:7">
      <c r="E33" s="1" t="s">
        <v>1338</v>
      </c>
    </row>
    <row r="34" spans="1:7">
      <c r="E34" s="1" t="s">
        <v>1339</v>
      </c>
    </row>
    <row r="36" spans="1:7">
      <c r="A36" s="1" t="s">
        <v>1341</v>
      </c>
    </row>
    <row r="37" spans="1:7">
      <c r="A37" s="1" t="s">
        <v>1342</v>
      </c>
    </row>
    <row r="38" spans="1:7">
      <c r="G38" s="21" t="s">
        <v>1323</v>
      </c>
    </row>
    <row r="40" spans="1:7">
      <c r="C40" s="21" t="s">
        <v>1323</v>
      </c>
    </row>
    <row r="48" spans="1:7">
      <c r="A48" s="1" t="s">
        <v>783</v>
      </c>
      <c r="E48" s="1" t="s">
        <v>783</v>
      </c>
    </row>
    <row r="51" spans="1:7">
      <c r="A51" s="1" t="s">
        <v>1329</v>
      </c>
      <c r="E51" s="1" t="s">
        <v>1343</v>
      </c>
    </row>
    <row r="52" spans="1:7">
      <c r="A52" s="1" t="s">
        <v>1330</v>
      </c>
      <c r="E52" s="1" t="s">
        <v>1344</v>
      </c>
    </row>
    <row r="53" spans="1:7">
      <c r="E53" s="1" t="s">
        <v>1345</v>
      </c>
    </row>
    <row r="54" spans="1:7">
      <c r="E54" s="1" t="s">
        <v>1346</v>
      </c>
    </row>
    <row r="55" spans="1:7">
      <c r="E55" s="1" t="s">
        <v>1347</v>
      </c>
    </row>
    <row r="56" spans="1:7">
      <c r="E56" s="1" t="s">
        <v>1348</v>
      </c>
    </row>
    <row r="57" spans="1:7">
      <c r="E57" s="1" t="s">
        <v>1349</v>
      </c>
    </row>
    <row r="58" spans="1:7">
      <c r="E58" s="1" t="s">
        <v>1350</v>
      </c>
    </row>
    <row r="59" spans="1:7">
      <c r="E59" s="1" t="s">
        <v>1351</v>
      </c>
    </row>
    <row r="61" spans="1:7">
      <c r="A61" s="1" t="s">
        <v>1352</v>
      </c>
    </row>
    <row r="63" spans="1:7">
      <c r="A63" s="1" t="s">
        <v>1353</v>
      </c>
      <c r="E63" s="1" t="s">
        <v>1354</v>
      </c>
    </row>
    <row r="64" spans="1:7">
      <c r="C64" s="21" t="s">
        <v>1323</v>
      </c>
      <c r="G64" s="21" t="s">
        <v>1323</v>
      </c>
    </row>
    <row r="72" spans="1:5">
      <c r="A72" s="1" t="s">
        <v>783</v>
      </c>
      <c r="E72" s="1" t="s">
        <v>783</v>
      </c>
    </row>
    <row r="75" spans="1:5">
      <c r="E75" s="1" t="s">
        <v>1355</v>
      </c>
    </row>
    <row r="76" spans="1:5">
      <c r="E76" s="1" t="s">
        <v>1356</v>
      </c>
    </row>
    <row r="77" spans="1:5">
      <c r="E77" s="1" t="s">
        <v>1357</v>
      </c>
    </row>
    <row r="78" spans="1:5">
      <c r="E78" s="1" t="s">
        <v>1358</v>
      </c>
    </row>
    <row r="79" spans="1:5">
      <c r="E79" s="1" t="s">
        <v>1359</v>
      </c>
    </row>
    <row r="80" spans="1:5">
      <c r="E80" s="1" t="s">
        <v>1360</v>
      </c>
    </row>
    <row r="81" spans="1:9">
      <c r="E81" s="1" t="s">
        <v>1361</v>
      </c>
    </row>
    <row r="82" spans="1:9">
      <c r="E82" s="1" t="s">
        <v>1362</v>
      </c>
    </row>
    <row r="83" spans="1:9">
      <c r="E83" s="1" t="s">
        <v>1363</v>
      </c>
    </row>
    <row r="84" spans="1:9">
      <c r="E84" s="1" t="s">
        <v>1364</v>
      </c>
    </row>
    <row r="85" spans="1:9">
      <c r="E85" s="1" t="s">
        <v>1365</v>
      </c>
    </row>
    <row r="86" spans="1:9" ht="17" thickBot="1"/>
    <row r="87" spans="1:9" ht="17" thickBot="1">
      <c r="A87" s="101" t="s">
        <v>1377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1366</v>
      </c>
    </row>
    <row r="90" spans="1:9">
      <c r="A90" s="1" t="s">
        <v>1367</v>
      </c>
    </row>
    <row r="92" spans="1:9">
      <c r="A92" s="1" t="s">
        <v>1368</v>
      </c>
      <c r="E92" s="1" t="s">
        <v>1369</v>
      </c>
    </row>
    <row r="93" spans="1:9">
      <c r="A93" s="1" t="s">
        <v>1326</v>
      </c>
    </row>
    <row r="95" spans="1:9">
      <c r="C95" s="21" t="s">
        <v>1323</v>
      </c>
      <c r="G95" s="21" t="s">
        <v>1323</v>
      </c>
    </row>
    <row r="103" spans="1:5">
      <c r="A103" s="1" t="s">
        <v>783</v>
      </c>
      <c r="E103" s="1" t="s">
        <v>783</v>
      </c>
    </row>
    <row r="105" spans="1:5">
      <c r="E105" s="1" t="s">
        <v>1370</v>
      </c>
    </row>
    <row r="106" spans="1:5">
      <c r="E106" s="1" t="s">
        <v>1349</v>
      </c>
    </row>
    <row r="107" spans="1:5">
      <c r="E107" s="1" t="s">
        <v>1350</v>
      </c>
    </row>
    <row r="108" spans="1:5">
      <c r="E108" s="1" t="s">
        <v>1371</v>
      </c>
    </row>
    <row r="110" spans="1:5">
      <c r="A110" s="1" t="s">
        <v>1372</v>
      </c>
      <c r="E110" s="1" t="s">
        <v>1373</v>
      </c>
    </row>
    <row r="111" spans="1:5">
      <c r="A111" s="1" t="s">
        <v>1326</v>
      </c>
    </row>
    <row r="113" spans="1:7">
      <c r="C113" s="21" t="s">
        <v>1323</v>
      </c>
      <c r="G113" s="21" t="s">
        <v>1323</v>
      </c>
    </row>
    <row r="121" spans="1:7">
      <c r="A121" s="1" t="s">
        <v>783</v>
      </c>
      <c r="E121" s="1" t="s">
        <v>783</v>
      </c>
    </row>
    <row r="124" spans="1:7">
      <c r="E124" s="1" t="s">
        <v>1370</v>
      </c>
    </row>
    <row r="125" spans="1:7">
      <c r="E125" s="1" t="s">
        <v>1374</v>
      </c>
    </row>
    <row r="126" spans="1:7">
      <c r="E126" s="1" t="s">
        <v>1375</v>
      </c>
    </row>
    <row r="127" spans="1:7">
      <c r="E127" s="1" t="s">
        <v>1351</v>
      </c>
    </row>
    <row r="128" spans="1:7" ht="17" thickBot="1"/>
    <row r="129" spans="1:9" ht="17" thickBot="1">
      <c r="A129" s="101" t="s">
        <v>1378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1379</v>
      </c>
    </row>
    <row r="133" spans="1:9">
      <c r="A133" s="1" t="s">
        <v>1380</v>
      </c>
      <c r="F133" s="1" t="s">
        <v>1381</v>
      </c>
    </row>
    <row r="134" spans="1:9">
      <c r="F134" s="1" t="s">
        <v>1382</v>
      </c>
    </row>
    <row r="135" spans="1:9">
      <c r="D135" s="1" t="s">
        <v>1323</v>
      </c>
      <c r="I135" s="1" t="s">
        <v>1323</v>
      </c>
    </row>
    <row r="147" spans="1:9">
      <c r="A147" s="1" t="s">
        <v>783</v>
      </c>
      <c r="F147" s="1" t="s">
        <v>783</v>
      </c>
    </row>
    <row r="149" spans="1:9">
      <c r="A149" s="1" t="s">
        <v>1383</v>
      </c>
      <c r="F149" s="1" t="s">
        <v>1386</v>
      </c>
    </row>
    <row r="150" spans="1:9">
      <c r="A150" s="1" t="s">
        <v>1384</v>
      </c>
      <c r="F150" s="1" t="s">
        <v>1387</v>
      </c>
    </row>
    <row r="151" spans="1:9">
      <c r="A151" s="1" t="s">
        <v>1385</v>
      </c>
      <c r="F151" s="1" t="s">
        <v>1388</v>
      </c>
    </row>
    <row r="152" spans="1:9">
      <c r="F152" s="1" t="s">
        <v>1389</v>
      </c>
    </row>
    <row r="153" spans="1:9">
      <c r="F153" s="1" t="s">
        <v>1390</v>
      </c>
    </row>
    <row r="154" spans="1:9">
      <c r="F154" s="1" t="s">
        <v>1391</v>
      </c>
    </row>
    <row r="155" spans="1:9">
      <c r="F155" s="1" t="s">
        <v>1392</v>
      </c>
    </row>
    <row r="156" spans="1:9">
      <c r="F156" s="1" t="s">
        <v>1393</v>
      </c>
    </row>
    <row r="157" spans="1:9" ht="17" thickBot="1"/>
    <row r="158" spans="1:9" ht="17" thickBot="1">
      <c r="A158" s="101" t="s">
        <v>1394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1395</v>
      </c>
      <c r="F160" s="1" t="s">
        <v>1396</v>
      </c>
    </row>
    <row r="162" spans="1:9">
      <c r="D162" s="1" t="s">
        <v>1323</v>
      </c>
      <c r="I162" s="1" t="s">
        <v>1323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77" t="s">
        <v>1991</v>
      </c>
      <c r="B1" s="277"/>
      <c r="C1" s="277"/>
      <c r="D1" s="277"/>
      <c r="E1" s="277"/>
      <c r="F1" s="277"/>
      <c r="G1" s="277"/>
      <c r="H1" s="277"/>
    </row>
    <row r="3" spans="1:8">
      <c r="A3" s="12" t="s">
        <v>1992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1999</v>
      </c>
      <c r="B5" s="12"/>
      <c r="C5" s="12"/>
      <c r="D5" s="12"/>
      <c r="E5" s="12"/>
      <c r="F5" s="12"/>
      <c r="G5" s="12"/>
      <c r="H5" s="12"/>
    </row>
    <row r="6" spans="1:8">
      <c r="A6" s="1" t="s">
        <v>1993</v>
      </c>
    </row>
    <row r="19" spans="1:10">
      <c r="A19" s="1" t="s">
        <v>1994</v>
      </c>
    </row>
    <row r="20" spans="1:10">
      <c r="A20" s="1" t="s">
        <v>1995</v>
      </c>
    </row>
    <row r="21" spans="1:10">
      <c r="A21" s="1" t="s">
        <v>1996</v>
      </c>
    </row>
    <row r="22" spans="1:10">
      <c r="A22" s="1" t="s">
        <v>1997</v>
      </c>
    </row>
    <row r="23" spans="1:10">
      <c r="A23" s="1" t="s">
        <v>1998</v>
      </c>
    </row>
    <row r="25" spans="1:10">
      <c r="A25" s="12" t="s">
        <v>2000</v>
      </c>
    </row>
    <row r="26" spans="1:10">
      <c r="A26" s="1" t="s">
        <v>2001</v>
      </c>
      <c r="B26" s="1" t="s">
        <v>2002</v>
      </c>
      <c r="F26" s="1" t="s">
        <v>2005</v>
      </c>
      <c r="G26" s="1" t="s">
        <v>2006</v>
      </c>
      <c r="J26" s="1" t="s">
        <v>2022</v>
      </c>
    </row>
    <row r="27" spans="1:10">
      <c r="B27" s="1" t="s">
        <v>2003</v>
      </c>
    </row>
    <row r="28" spans="1:10">
      <c r="B28" s="1" t="s">
        <v>2004</v>
      </c>
    </row>
    <row r="29" spans="1:10">
      <c r="B29" s="1" t="s">
        <v>2027</v>
      </c>
    </row>
    <row r="31" spans="1:10">
      <c r="A31" s="1" t="s">
        <v>2001</v>
      </c>
      <c r="B31" s="1" t="s">
        <v>2023</v>
      </c>
      <c r="F31" s="1" t="s">
        <v>2005</v>
      </c>
      <c r="G31" s="1" t="s">
        <v>2028</v>
      </c>
    </row>
    <row r="32" spans="1:10">
      <c r="B32" s="1" t="s">
        <v>2024</v>
      </c>
    </row>
    <row r="33" spans="1:8">
      <c r="B33" s="1" t="s">
        <v>2025</v>
      </c>
    </row>
    <row r="34" spans="1:8">
      <c r="B34" s="1" t="s">
        <v>2026</v>
      </c>
    </row>
    <row r="36" spans="1:8">
      <c r="A36" s="12" t="s">
        <v>2007</v>
      </c>
    </row>
    <row r="37" spans="1:8">
      <c r="B37" s="1" t="s">
        <v>2008</v>
      </c>
    </row>
    <row r="39" spans="1:8">
      <c r="B39" s="1" t="s">
        <v>1326</v>
      </c>
      <c r="C39" s="1" t="s">
        <v>2009</v>
      </c>
      <c r="G39" s="1" t="s">
        <v>2011</v>
      </c>
      <c r="H39" s="1" t="s">
        <v>2012</v>
      </c>
    </row>
    <row r="40" spans="1:8">
      <c r="C40" s="1" t="s">
        <v>2010</v>
      </c>
      <c r="H40" s="1" t="s">
        <v>2013</v>
      </c>
    </row>
    <row r="42" spans="1:8">
      <c r="B42" s="1" t="s">
        <v>2014</v>
      </c>
    </row>
    <row r="44" spans="1:8">
      <c r="B44" s="1" t="s">
        <v>1326</v>
      </c>
      <c r="C44" s="1" t="s">
        <v>2015</v>
      </c>
      <c r="G44" s="1" t="s">
        <v>2011</v>
      </c>
      <c r="H44" s="1" t="s">
        <v>2017</v>
      </c>
    </row>
    <row r="45" spans="1:8">
      <c r="C45" s="1" t="s">
        <v>2016</v>
      </c>
      <c r="H45" s="1" t="s">
        <v>2016</v>
      </c>
    </row>
    <row r="47" spans="1:8">
      <c r="B47" s="1" t="s">
        <v>2018</v>
      </c>
    </row>
    <row r="48" spans="1:8">
      <c r="B48" s="1" t="s">
        <v>1326</v>
      </c>
      <c r="C48" s="1" t="s">
        <v>2019</v>
      </c>
      <c r="G48" s="1" t="s">
        <v>2011</v>
      </c>
      <c r="H48" s="1" t="s">
        <v>2019</v>
      </c>
    </row>
    <row r="49" spans="1:8">
      <c r="C49" s="1" t="s">
        <v>2020</v>
      </c>
      <c r="H49" s="1" t="s">
        <v>2021</v>
      </c>
    </row>
    <row r="51" spans="1:8">
      <c r="A51" s="12" t="s">
        <v>2029</v>
      </c>
    </row>
    <row r="53" spans="1:8">
      <c r="B53" s="1" t="s">
        <v>2031</v>
      </c>
      <c r="F53" s="1" t="s">
        <v>2030</v>
      </c>
    </row>
    <row r="54" spans="1:8">
      <c r="F54" s="1" t="s">
        <v>2032</v>
      </c>
    </row>
    <row r="56" spans="1:8">
      <c r="B56" s="1" t="s">
        <v>2033</v>
      </c>
      <c r="F56" s="1" t="s">
        <v>2034</v>
      </c>
    </row>
    <row r="58" spans="1:8">
      <c r="A58" s="12" t="s">
        <v>2035</v>
      </c>
    </row>
    <row r="60" spans="1:8">
      <c r="B60" s="1" t="s">
        <v>2036</v>
      </c>
      <c r="F60" s="1" t="s">
        <v>2037</v>
      </c>
    </row>
    <row r="61" spans="1:8">
      <c r="F61" s="1" t="s">
        <v>2038</v>
      </c>
    </row>
    <row r="62" spans="1:8">
      <c r="F62" s="1" t="s">
        <v>2039</v>
      </c>
    </row>
    <row r="63" spans="1:8">
      <c r="F63" s="1" t="s">
        <v>2040</v>
      </c>
    </row>
    <row r="65" spans="1:6">
      <c r="B65" s="1" t="s">
        <v>2041</v>
      </c>
      <c r="F65" s="1" t="s">
        <v>2042</v>
      </c>
    </row>
    <row r="66" spans="1:6">
      <c r="F66" s="1" t="s">
        <v>2043</v>
      </c>
    </row>
    <row r="67" spans="1:6">
      <c r="F67" s="1" t="s">
        <v>2038</v>
      </c>
    </row>
    <row r="68" spans="1:6">
      <c r="F68" s="1" t="s">
        <v>2044</v>
      </c>
    </row>
    <row r="69" spans="1:6">
      <c r="F69" s="1" t="s">
        <v>2045</v>
      </c>
    </row>
    <row r="71" spans="1:6">
      <c r="A71" s="12" t="s">
        <v>2046</v>
      </c>
    </row>
    <row r="73" spans="1:6">
      <c r="B73" s="1" t="s">
        <v>2047</v>
      </c>
    </row>
    <row r="74" spans="1:6">
      <c r="B74" s="1" t="s">
        <v>2048</v>
      </c>
    </row>
    <row r="75" spans="1:6">
      <c r="A75" s="1" t="s">
        <v>2049</v>
      </c>
    </row>
    <row r="79" spans="1:6">
      <c r="A79" s="1" t="s">
        <v>2050</v>
      </c>
    </row>
    <row r="82" spans="1:1">
      <c r="A82" s="1" t="s">
        <v>2051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opLeftCell="A229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20" t="s">
        <v>28</v>
      </c>
    </row>
    <row r="26" spans="1:6">
      <c r="B26" s="14"/>
      <c r="C26" s="14" t="s">
        <v>23</v>
      </c>
      <c r="D26" s="220" t="s">
        <v>23</v>
      </c>
      <c r="E26" s="15" t="s">
        <v>27</v>
      </c>
      <c r="F26" s="219" t="s">
        <v>27</v>
      </c>
    </row>
    <row r="27" spans="1:6">
      <c r="B27" s="14" t="s">
        <v>21</v>
      </c>
      <c r="C27" s="14" t="s">
        <v>22</v>
      </c>
      <c r="D27" s="220" t="s">
        <v>24</v>
      </c>
      <c r="E27" s="15" t="s">
        <v>22</v>
      </c>
      <c r="F27" s="219" t="s">
        <v>24</v>
      </c>
    </row>
    <row r="28" spans="1:6">
      <c r="B28" s="14">
        <v>1</v>
      </c>
      <c r="C28" s="14">
        <v>20</v>
      </c>
      <c r="D28" s="220">
        <v>50</v>
      </c>
      <c r="E28" s="219">
        <f>C28</f>
        <v>20</v>
      </c>
      <c r="F28" s="219">
        <f>D28</f>
        <v>50</v>
      </c>
    </row>
    <row r="29" spans="1:6">
      <c r="B29" s="14">
        <v>2</v>
      </c>
      <c r="C29" s="14">
        <v>38</v>
      </c>
      <c r="D29" s="220">
        <v>95</v>
      </c>
      <c r="E29" s="219">
        <f>38-20</f>
        <v>18</v>
      </c>
      <c r="F29" s="219">
        <f>95-50</f>
        <v>45</v>
      </c>
    </row>
    <row r="30" spans="1:6">
      <c r="B30" s="14">
        <v>3</v>
      </c>
      <c r="C30" s="14">
        <v>54</v>
      </c>
      <c r="D30" s="220">
        <v>135</v>
      </c>
      <c r="E30" s="219">
        <f>C30-C29</f>
        <v>16</v>
      </c>
      <c r="F30" s="219">
        <f>D30-D29</f>
        <v>40</v>
      </c>
    </row>
    <row r="31" spans="1:6">
      <c r="B31" s="14">
        <v>4</v>
      </c>
      <c r="C31" s="14">
        <v>68</v>
      </c>
      <c r="D31" s="220">
        <v>170</v>
      </c>
      <c r="E31" s="219">
        <f>C31-C30</f>
        <v>14</v>
      </c>
      <c r="F31" s="219">
        <f t="shared" ref="F31:F34" si="0">D31-D30</f>
        <v>35</v>
      </c>
    </row>
    <row r="32" spans="1:6">
      <c r="B32" s="14">
        <v>5</v>
      </c>
      <c r="C32" s="14">
        <v>80</v>
      </c>
      <c r="D32" s="220">
        <v>200</v>
      </c>
      <c r="E32" s="219">
        <f t="shared" ref="E32:E34" si="1">C32-C31</f>
        <v>12</v>
      </c>
      <c r="F32" s="219">
        <f t="shared" si="0"/>
        <v>30</v>
      </c>
    </row>
    <row r="33" spans="1:9">
      <c r="B33" s="14">
        <v>6</v>
      </c>
      <c r="C33" s="14">
        <v>90</v>
      </c>
      <c r="D33" s="220">
        <v>225</v>
      </c>
      <c r="E33" s="219">
        <f t="shared" si="1"/>
        <v>10</v>
      </c>
      <c r="F33" s="219">
        <f t="shared" si="0"/>
        <v>25</v>
      </c>
    </row>
    <row r="34" spans="1:9">
      <c r="B34" s="14">
        <v>7</v>
      </c>
      <c r="C34" s="14">
        <v>98</v>
      </c>
      <c r="D34" s="220">
        <v>245</v>
      </c>
      <c r="E34" s="219">
        <f t="shared" si="1"/>
        <v>8</v>
      </c>
      <c r="F34" s="219">
        <f t="shared" si="0"/>
        <v>20</v>
      </c>
    </row>
    <row r="36" spans="1:9">
      <c r="A36" s="16" t="s">
        <v>31</v>
      </c>
    </row>
    <row r="37" spans="1:9">
      <c r="I37" s="1" t="s">
        <v>2205</v>
      </c>
    </row>
    <row r="38" spans="1:9">
      <c r="A38" s="1" t="s">
        <v>32</v>
      </c>
      <c r="I38" s="1" t="s">
        <v>2206</v>
      </c>
    </row>
    <row r="39" spans="1:9">
      <c r="A39" s="1" t="s">
        <v>33</v>
      </c>
      <c r="I39" s="1" t="s">
        <v>2207</v>
      </c>
    </row>
    <row r="40" spans="1:9">
      <c r="A40" s="1" t="s">
        <v>34</v>
      </c>
      <c r="I40" s="1" t="s">
        <v>2208</v>
      </c>
    </row>
    <row r="41" spans="1:9">
      <c r="A41" s="1" t="s">
        <v>40</v>
      </c>
      <c r="I41" s="1" t="s">
        <v>2209</v>
      </c>
    </row>
    <row r="42" spans="1:9">
      <c r="A42" s="1" t="s">
        <v>41</v>
      </c>
      <c r="I42" s="1" t="s">
        <v>2210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21">
        <v>0</v>
      </c>
      <c r="E49" s="219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21">
        <f t="shared" ref="D50:D56" si="2">H50</f>
        <v>20</v>
      </c>
      <c r="E50" s="219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21">
        <f t="shared" si="2"/>
        <v>38</v>
      </c>
      <c r="E51" s="219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21">
        <f t="shared" si="2"/>
        <v>54</v>
      </c>
      <c r="E52" s="219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21">
        <f t="shared" si="2"/>
        <v>68</v>
      </c>
      <c r="E53" s="219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21">
        <f t="shared" si="2"/>
        <v>80</v>
      </c>
      <c r="E54" s="219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21">
        <f t="shared" si="2"/>
        <v>90</v>
      </c>
      <c r="E55" s="219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21">
        <f t="shared" si="2"/>
        <v>98</v>
      </c>
      <c r="E56" s="219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2217</v>
      </c>
    </row>
    <row r="74" spans="1:10">
      <c r="A74" s="18" t="s">
        <v>2211</v>
      </c>
      <c r="B74" s="12"/>
      <c r="C74" s="12"/>
      <c r="D74" s="12"/>
      <c r="E74" s="12"/>
      <c r="J74" s="1" t="s">
        <v>2212</v>
      </c>
    </row>
    <row r="75" spans="1:10">
      <c r="A75" s="1" t="s">
        <v>53</v>
      </c>
      <c r="J75" s="1" t="s">
        <v>2213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2214</v>
      </c>
    </row>
    <row r="77" spans="1:10">
      <c r="A77" s="1" t="s">
        <v>55</v>
      </c>
      <c r="J77" s="1" t="s">
        <v>2215</v>
      </c>
    </row>
    <row r="78" spans="1:10">
      <c r="A78" s="1" t="s">
        <v>56</v>
      </c>
      <c r="J78" s="1" t="s">
        <v>2216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2217</v>
      </c>
      <c r="K89" s="5"/>
      <c r="L89" s="5"/>
      <c r="M89" s="6"/>
    </row>
    <row r="90" spans="1:13">
      <c r="A90" s="1" t="s">
        <v>66</v>
      </c>
      <c r="J90" s="7" t="s">
        <v>2218</v>
      </c>
      <c r="M90" s="8"/>
    </row>
    <row r="91" spans="1:13">
      <c r="A91" s="1" t="s">
        <v>67</v>
      </c>
      <c r="J91" s="7" t="s">
        <v>2219</v>
      </c>
      <c r="M91" s="8"/>
    </row>
    <row r="92" spans="1:13">
      <c r="A92" s="1" t="s">
        <v>68</v>
      </c>
      <c r="J92" s="7" t="s">
        <v>2220</v>
      </c>
      <c r="M92" s="8"/>
    </row>
    <row r="93" spans="1:13">
      <c r="J93" s="7" t="s">
        <v>2221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2222</v>
      </c>
      <c r="M94" s="8"/>
    </row>
    <row r="95" spans="1:13">
      <c r="B95" s="1" t="s">
        <v>72</v>
      </c>
      <c r="F95" s="1" t="s">
        <v>73</v>
      </c>
      <c r="J95" s="7" t="s">
        <v>2223</v>
      </c>
      <c r="M95" s="8"/>
    </row>
    <row r="96" spans="1:13" ht="17" thickBot="1">
      <c r="J96" s="9" t="s">
        <v>2224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2225</v>
      </c>
    </row>
    <row r="99" spans="1:13">
      <c r="B99" s="1" t="s">
        <v>77</v>
      </c>
      <c r="J99" s="1" t="s">
        <v>2226</v>
      </c>
    </row>
    <row r="100" spans="1:13">
      <c r="J100" s="1" t="s">
        <v>2227</v>
      </c>
    </row>
    <row r="101" spans="1:13">
      <c r="B101" s="1" t="s">
        <v>78</v>
      </c>
      <c r="J101" s="1" t="s">
        <v>2228</v>
      </c>
    </row>
    <row r="102" spans="1:13">
      <c r="F102" s="1" t="s">
        <v>79</v>
      </c>
      <c r="J102" s="1" t="s">
        <v>2229</v>
      </c>
    </row>
    <row r="103" spans="1:13">
      <c r="J103" s="1" t="s">
        <v>2230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2232</v>
      </c>
      <c r="M104" s="1" t="s">
        <v>2231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2233</v>
      </c>
      <c r="M105" s="1" t="s">
        <v>2234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2235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63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63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2236</v>
      </c>
    </row>
    <row r="176" spans="1:8">
      <c r="A176" s="1" t="s">
        <v>114</v>
      </c>
    </row>
    <row r="177" spans="1:9">
      <c r="A177" s="1" t="s">
        <v>115</v>
      </c>
      <c r="F177" s="12" t="s">
        <v>2237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64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64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2238</v>
      </c>
      <c r="H203" s="18"/>
      <c r="I203" s="18"/>
      <c r="J203" s="18"/>
    </row>
    <row r="204" spans="1:10">
      <c r="A204" s="1" t="s">
        <v>131</v>
      </c>
      <c r="G204" s="18" t="s">
        <v>2239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65">
        <f>1/G242</f>
        <v>0.72</v>
      </c>
    </row>
    <row r="247" spans="1:7">
      <c r="G247" s="265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topLeftCell="A202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2240</v>
      </c>
    </row>
    <row r="14" spans="1:8">
      <c r="A14" s="1" t="s">
        <v>155</v>
      </c>
    </row>
    <row r="16" spans="1:8">
      <c r="C16" s="24" t="s">
        <v>2241</v>
      </c>
      <c r="D16" s="24" t="s">
        <v>2243</v>
      </c>
      <c r="F16" s="1" t="s">
        <v>2245</v>
      </c>
    </row>
    <row r="17" spans="1:10">
      <c r="C17" s="24" t="s">
        <v>2242</v>
      </c>
      <c r="D17" s="24" t="s">
        <v>2244</v>
      </c>
      <c r="F17" s="1" t="s">
        <v>2246</v>
      </c>
    </row>
    <row r="18" spans="1:10">
      <c r="B18" s="222"/>
      <c r="C18" s="24" t="s">
        <v>124</v>
      </c>
      <c r="D18" s="24" t="s">
        <v>125</v>
      </c>
      <c r="F18" s="1" t="s">
        <v>2247</v>
      </c>
    </row>
    <row r="19" spans="1:10">
      <c r="A19" s="1" t="s">
        <v>2250</v>
      </c>
      <c r="B19" s="222" t="s">
        <v>156</v>
      </c>
      <c r="C19" s="24">
        <v>200</v>
      </c>
      <c r="D19" s="24">
        <v>100</v>
      </c>
      <c r="F19" s="1" t="s">
        <v>2248</v>
      </c>
    </row>
    <row r="20" spans="1:10">
      <c r="A20" s="1" t="s">
        <v>2251</v>
      </c>
      <c r="B20" s="222" t="s">
        <v>157</v>
      </c>
      <c r="C20" s="24">
        <v>10</v>
      </c>
      <c r="D20" s="24">
        <v>20</v>
      </c>
      <c r="F20" s="1" t="s">
        <v>2249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2252</v>
      </c>
    </row>
    <row r="27" spans="1:10">
      <c r="B27" s="1" t="s">
        <v>2253</v>
      </c>
    </row>
    <row r="28" spans="1:10">
      <c r="A28" s="1" t="s">
        <v>160</v>
      </c>
      <c r="B28" s="1" t="s">
        <v>159</v>
      </c>
    </row>
    <row r="29" spans="1:10">
      <c r="B29" s="1" t="s">
        <v>2263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2264</v>
      </c>
    </row>
    <row r="33" spans="1:14">
      <c r="D33" s="21"/>
      <c r="N33" s="21"/>
    </row>
    <row r="34" spans="1:14">
      <c r="A34" s="223"/>
      <c r="B34" s="224" t="s">
        <v>2254</v>
      </c>
      <c r="C34" s="224" t="s">
        <v>2256</v>
      </c>
      <c r="D34" s="21"/>
      <c r="J34" s="223"/>
      <c r="K34" s="224" t="s">
        <v>2254</v>
      </c>
      <c r="L34" s="224" t="s">
        <v>2256</v>
      </c>
      <c r="N34" s="21"/>
    </row>
    <row r="35" spans="1:14">
      <c r="A35" s="228" t="s">
        <v>158</v>
      </c>
      <c r="B35" s="225" t="s">
        <v>2255</v>
      </c>
      <c r="C35" s="225" t="s">
        <v>2255</v>
      </c>
      <c r="D35" s="21"/>
      <c r="J35" s="228" t="s">
        <v>158</v>
      </c>
      <c r="K35" s="225" t="s">
        <v>2255</v>
      </c>
      <c r="L35" s="225" t="s">
        <v>2255</v>
      </c>
      <c r="N35" s="21"/>
    </row>
    <row r="36" spans="1:14">
      <c r="A36" s="224"/>
      <c r="B36" s="223">
        <v>200</v>
      </c>
      <c r="C36" s="223">
        <v>100</v>
      </c>
      <c r="D36" s="21"/>
      <c r="J36" s="224"/>
      <c r="K36" s="223">
        <v>10</v>
      </c>
      <c r="L36" s="223">
        <v>20</v>
      </c>
      <c r="N36" s="21"/>
    </row>
    <row r="37" spans="1:14">
      <c r="A37" s="224" t="s">
        <v>177</v>
      </c>
      <c r="B37" s="223">
        <v>500</v>
      </c>
      <c r="C37" s="223">
        <v>500</v>
      </c>
      <c r="D37" s="21"/>
      <c r="J37" s="224" t="s">
        <v>177</v>
      </c>
      <c r="K37" s="223">
        <v>100</v>
      </c>
      <c r="L37" s="223">
        <v>100</v>
      </c>
      <c r="N37" s="21"/>
    </row>
    <row r="38" spans="1:14">
      <c r="A38" s="21" t="s">
        <v>2257</v>
      </c>
      <c r="B38" s="226">
        <f>500*200</f>
        <v>100000</v>
      </c>
      <c r="C38" s="227">
        <f>500*100</f>
        <v>50000</v>
      </c>
      <c r="D38" s="21"/>
      <c r="J38" s="21" t="s">
        <v>2257</v>
      </c>
      <c r="K38" s="226">
        <f>K36*K37</f>
        <v>1000</v>
      </c>
      <c r="L38" s="227">
        <f>L36*L37</f>
        <v>2000</v>
      </c>
      <c r="N38" s="21"/>
    </row>
    <row r="39" spans="1:14">
      <c r="A39" s="21"/>
      <c r="B39" s="226" t="s">
        <v>179</v>
      </c>
      <c r="C39" s="227" t="s">
        <v>81</v>
      </c>
      <c r="D39" s="21"/>
      <c r="J39" s="21"/>
      <c r="K39" s="226" t="s">
        <v>179</v>
      </c>
      <c r="L39" s="227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2259</v>
      </c>
      <c r="C42" s="1" t="s">
        <v>2258</v>
      </c>
      <c r="J42" s="1" t="s">
        <v>2259</v>
      </c>
      <c r="L42" s="1" t="s">
        <v>2258</v>
      </c>
    </row>
    <row r="43" spans="1:14">
      <c r="C43" s="1" t="s">
        <v>2260</v>
      </c>
      <c r="L43" s="1" t="s">
        <v>2265</v>
      </c>
    </row>
    <row r="44" spans="1:14">
      <c r="A44" s="1" t="s">
        <v>2261</v>
      </c>
      <c r="J44" s="1" t="s">
        <v>2266</v>
      </c>
    </row>
    <row r="46" spans="1:14">
      <c r="A46" s="41" t="s">
        <v>164</v>
      </c>
      <c r="J46" s="41" t="s">
        <v>164</v>
      </c>
    </row>
    <row r="47" spans="1:14">
      <c r="C47" s="1" t="s">
        <v>2262</v>
      </c>
    </row>
    <row r="48" spans="1:14">
      <c r="L48" s="1" t="s">
        <v>2267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5"/>
    </row>
    <row r="56" spans="1:13">
      <c r="A56" s="205"/>
    </row>
    <row r="57" spans="1:13">
      <c r="A57" s="205"/>
      <c r="I57" s="1" t="s">
        <v>2268</v>
      </c>
    </row>
    <row r="58" spans="1:13">
      <c r="A58" s="205"/>
      <c r="B58" s="21"/>
      <c r="I58" s="1" t="s">
        <v>2269</v>
      </c>
    </row>
    <row r="59" spans="1:13">
      <c r="A59" s="205"/>
      <c r="B59" s="21"/>
      <c r="M59" s="1" t="s">
        <v>2270</v>
      </c>
    </row>
    <row r="60" spans="1:13">
      <c r="A60" s="205"/>
      <c r="B60" s="21"/>
      <c r="M60" s="1" t="s">
        <v>2271</v>
      </c>
    </row>
    <row r="61" spans="1:13">
      <c r="A61" s="205"/>
      <c r="B61" s="21"/>
    </row>
    <row r="62" spans="1:13">
      <c r="A62" s="205"/>
      <c r="B62" s="21"/>
      <c r="I62" s="1" t="s">
        <v>2272</v>
      </c>
    </row>
    <row r="63" spans="1:13">
      <c r="A63" s="205"/>
      <c r="B63" s="21"/>
      <c r="I63" s="1" t="s">
        <v>2273</v>
      </c>
    </row>
    <row r="64" spans="1:13">
      <c r="A64" s="205"/>
      <c r="B64" s="21"/>
      <c r="I64" s="1" t="s">
        <v>2274</v>
      </c>
    </row>
    <row r="65" spans="1:9">
      <c r="A65" s="205"/>
      <c r="I65" s="1" t="s">
        <v>2275</v>
      </c>
    </row>
    <row r="66" spans="1:9">
      <c r="A66" s="205"/>
      <c r="I66" s="1" t="s">
        <v>2276</v>
      </c>
    </row>
    <row r="67" spans="1:9">
      <c r="A67" s="205"/>
      <c r="I67" s="1" t="s">
        <v>2277</v>
      </c>
    </row>
    <row r="68" spans="1:9">
      <c r="A68" s="205"/>
      <c r="I68" s="1" t="s">
        <v>2278</v>
      </c>
    </row>
    <row r="69" spans="1:9">
      <c r="A69" s="205"/>
      <c r="I69" s="1" t="s">
        <v>2279</v>
      </c>
    </row>
    <row r="70" spans="1:9">
      <c r="A70" s="205"/>
    </row>
    <row r="71" spans="1:9">
      <c r="A71" s="205"/>
      <c r="I71" s="1" t="s">
        <v>2280</v>
      </c>
    </row>
    <row r="72" spans="1:9">
      <c r="A72" s="205"/>
      <c r="I72" s="1" t="s">
        <v>2281</v>
      </c>
    </row>
    <row r="73" spans="1:9">
      <c r="A73" s="205"/>
    </row>
    <row r="74" spans="1:9">
      <c r="A74" s="205"/>
      <c r="I74" s="1" t="s">
        <v>2282</v>
      </c>
    </row>
    <row r="75" spans="1:9">
      <c r="A75" s="205"/>
    </row>
    <row r="76" spans="1:9">
      <c r="A76" s="205"/>
    </row>
    <row r="77" spans="1:9">
      <c r="A77" s="205"/>
    </row>
    <row r="78" spans="1:9">
      <c r="A78" s="205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20">
        <v>20</v>
      </c>
      <c r="D115" s="220">
        <f>C115*B115</f>
        <v>2000</v>
      </c>
      <c r="F115" s="219">
        <f>H115/G115</f>
        <v>10</v>
      </c>
      <c r="G115" s="220">
        <v>100</v>
      </c>
      <c r="H115" s="220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2283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2284</v>
      </c>
    </row>
    <row r="149" spans="1:8">
      <c r="A149" s="1" t="s">
        <v>2286</v>
      </c>
      <c r="G149" s="1" t="s">
        <v>2285</v>
      </c>
    </row>
    <row r="150" spans="1:8">
      <c r="A150" s="1" t="s">
        <v>2287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2288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2289</v>
      </c>
    </row>
    <row r="202" spans="1:10">
      <c r="A202" s="1" t="s">
        <v>2290</v>
      </c>
      <c r="J202" s="1" t="s">
        <v>2293</v>
      </c>
    </row>
    <row r="203" spans="1:10">
      <c r="A203" s="1" t="s">
        <v>2291</v>
      </c>
      <c r="J203" s="1" t="s">
        <v>2294</v>
      </c>
    </row>
    <row r="204" spans="1:10">
      <c r="J204" s="1" t="s">
        <v>2295</v>
      </c>
    </row>
    <row r="205" spans="1:10">
      <c r="B205" s="21" t="s">
        <v>238</v>
      </c>
      <c r="C205" s="21" t="s">
        <v>125</v>
      </c>
      <c r="J205" s="1" t="s">
        <v>2296</v>
      </c>
    </row>
    <row r="206" spans="1:10">
      <c r="D206" s="64">
        <v>1000</v>
      </c>
      <c r="E206" s="21">
        <v>500</v>
      </c>
      <c r="J206" s="1" t="s">
        <v>2297</v>
      </c>
    </row>
    <row r="207" spans="1:10">
      <c r="J207" s="1" t="s">
        <v>2298</v>
      </c>
    </row>
    <row r="208" spans="1:10">
      <c r="A208" s="12" t="s">
        <v>2292</v>
      </c>
      <c r="J208" s="1" t="s">
        <v>2299</v>
      </c>
    </row>
    <row r="209" spans="1:11">
      <c r="J209" s="1" t="s">
        <v>2300</v>
      </c>
    </row>
    <row r="210" spans="1:11">
      <c r="A210" s="1" t="s">
        <v>239</v>
      </c>
      <c r="J210" s="1" t="s">
        <v>2301</v>
      </c>
    </row>
    <row r="211" spans="1:11">
      <c r="A211" s="1" t="s">
        <v>240</v>
      </c>
    </row>
    <row r="212" spans="1:11">
      <c r="A212" s="1" t="s">
        <v>241</v>
      </c>
      <c r="J212" s="1" t="s">
        <v>2302</v>
      </c>
    </row>
    <row r="213" spans="1:11">
      <c r="E213" s="1" t="s">
        <v>242</v>
      </c>
      <c r="J213" s="1" t="s">
        <v>2303</v>
      </c>
    </row>
    <row r="214" spans="1:11">
      <c r="E214" s="1" t="s">
        <v>243</v>
      </c>
      <c r="J214" s="1" t="s">
        <v>2301</v>
      </c>
    </row>
    <row r="215" spans="1:11">
      <c r="E215" s="1" t="s">
        <v>244</v>
      </c>
      <c r="J215" s="1" t="s">
        <v>2304</v>
      </c>
    </row>
    <row r="216" spans="1:11">
      <c r="J216" s="1" t="s">
        <v>2305</v>
      </c>
    </row>
    <row r="217" spans="1:11">
      <c r="A217" s="12" t="s">
        <v>245</v>
      </c>
      <c r="J217" s="1" t="s">
        <v>2298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2308</v>
      </c>
    </row>
    <row r="224" spans="1:11">
      <c r="A224" s="1" t="s">
        <v>2306</v>
      </c>
      <c r="K224" s="1" t="s">
        <v>2309</v>
      </c>
    </row>
    <row r="225" spans="1:11">
      <c r="B225" s="1" t="s">
        <v>2307</v>
      </c>
      <c r="K225" s="1" t="s">
        <v>2310</v>
      </c>
    </row>
    <row r="226" spans="1:11">
      <c r="K226" s="1" t="s">
        <v>2311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2312</v>
      </c>
    </row>
    <row r="229" spans="1:11">
      <c r="F229" s="70" t="s">
        <v>252</v>
      </c>
      <c r="G229" s="71"/>
      <c r="H229" s="71"/>
      <c r="I229" s="72"/>
      <c r="K229" s="1" t="s">
        <v>2313</v>
      </c>
    </row>
    <row r="230" spans="1:11">
      <c r="F230" s="73"/>
      <c r="G230" s="74">
        <v>1000</v>
      </c>
      <c r="H230" s="75" t="s">
        <v>253</v>
      </c>
      <c r="I230" s="76"/>
      <c r="K230" s="1" t="s">
        <v>2314</v>
      </c>
    </row>
    <row r="231" spans="1:11">
      <c r="K231" s="1" t="s">
        <v>2315</v>
      </c>
    </row>
    <row r="232" spans="1:11">
      <c r="B232" s="21" t="s">
        <v>125</v>
      </c>
      <c r="F232" s="1" t="s">
        <v>254</v>
      </c>
      <c r="K232" s="1" t="s">
        <v>2316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2317</v>
      </c>
    </row>
    <row r="237" spans="1:11">
      <c r="E237" s="1" t="s">
        <v>2318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2319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66"/>
      <c r="D73" s="266"/>
      <c r="E73" s="266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67">
        <v>2000</v>
      </c>
      <c r="O207" s="269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68"/>
      <c r="O208" s="270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2320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2321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2322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2323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2324</v>
      </c>
    </row>
    <row r="62" spans="1:8">
      <c r="A62" s="1" t="s">
        <v>2325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2326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2327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2328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2329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2330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2331</v>
      </c>
    </row>
    <row r="75" spans="1:11">
      <c r="G75" s="1" t="s">
        <v>2332</v>
      </c>
    </row>
    <row r="76" spans="1:11">
      <c r="G76" s="1" t="s">
        <v>2333</v>
      </c>
    </row>
    <row r="78" spans="1:11">
      <c r="B78" s="229" t="s">
        <v>506</v>
      </c>
      <c r="C78" s="229" t="s">
        <v>506</v>
      </c>
      <c r="D78" s="229" t="s">
        <v>506</v>
      </c>
      <c r="E78" s="229" t="s">
        <v>506</v>
      </c>
      <c r="F78" s="229" t="s">
        <v>506</v>
      </c>
      <c r="G78" s="229" t="s">
        <v>506</v>
      </c>
      <c r="H78" s="229" t="s">
        <v>506</v>
      </c>
      <c r="I78" s="229" t="s">
        <v>506</v>
      </c>
      <c r="J78" s="229" t="s">
        <v>506</v>
      </c>
      <c r="K78" s="229" t="s">
        <v>506</v>
      </c>
    </row>
    <row r="79" spans="1:11">
      <c r="B79" s="230">
        <v>1</v>
      </c>
      <c r="C79" s="230">
        <v>2</v>
      </c>
      <c r="D79" s="230">
        <f>C79+1</f>
        <v>3</v>
      </c>
      <c r="E79" s="230">
        <f t="shared" ref="E79:J79" si="4">D79+1</f>
        <v>4</v>
      </c>
      <c r="F79" s="230">
        <f t="shared" si="4"/>
        <v>5</v>
      </c>
      <c r="G79" s="230">
        <f t="shared" si="4"/>
        <v>6</v>
      </c>
      <c r="H79" s="230">
        <f t="shared" si="4"/>
        <v>7</v>
      </c>
      <c r="I79" s="230">
        <f t="shared" si="4"/>
        <v>8</v>
      </c>
      <c r="J79" s="230">
        <f t="shared" si="4"/>
        <v>9</v>
      </c>
      <c r="K79" s="230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9" t="s">
        <v>507</v>
      </c>
      <c r="C87" s="229" t="s">
        <v>507</v>
      </c>
      <c r="D87" s="229" t="s">
        <v>507</v>
      </c>
      <c r="E87" s="229" t="s">
        <v>507</v>
      </c>
      <c r="F87" s="229" t="s">
        <v>507</v>
      </c>
      <c r="G87" s="229" t="s">
        <v>507</v>
      </c>
      <c r="H87" s="229" t="s">
        <v>507</v>
      </c>
      <c r="I87" s="229" t="s">
        <v>507</v>
      </c>
      <c r="J87" s="229" t="s">
        <v>507</v>
      </c>
      <c r="K87" s="229" t="s">
        <v>507</v>
      </c>
    </row>
    <row r="88" spans="1:11">
      <c r="B88" s="230">
        <v>1</v>
      </c>
      <c r="C88" s="230">
        <v>2</v>
      </c>
      <c r="D88" s="230">
        <f>C88+1</f>
        <v>3</v>
      </c>
      <c r="E88" s="230">
        <f t="shared" ref="E88:J88" si="8">D88+1</f>
        <v>4</v>
      </c>
      <c r="F88" s="230">
        <f t="shared" si="8"/>
        <v>5</v>
      </c>
      <c r="G88" s="230">
        <f t="shared" si="8"/>
        <v>6</v>
      </c>
      <c r="H88" s="230">
        <f t="shared" si="8"/>
        <v>7</v>
      </c>
      <c r="I88" s="230">
        <f t="shared" si="8"/>
        <v>8</v>
      </c>
      <c r="J88" s="230">
        <f t="shared" si="8"/>
        <v>9</v>
      </c>
      <c r="K88" s="230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2334</v>
      </c>
      <c r="C96" s="231">
        <f>10*B80+10*B89</f>
        <v>10000</v>
      </c>
      <c r="D96" s="66" t="s">
        <v>2335</v>
      </c>
      <c r="F96" s="1" t="s">
        <v>591</v>
      </c>
    </row>
    <row r="98" spans="1:8">
      <c r="A98" s="1" t="s">
        <v>2336</v>
      </c>
    </row>
    <row r="100" spans="1:8">
      <c r="D100" s="24" t="s">
        <v>558</v>
      </c>
      <c r="E100" s="24" t="s">
        <v>558</v>
      </c>
      <c r="G100" s="1" t="s">
        <v>2339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2340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2341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2337</v>
      </c>
      <c r="E103" s="107" t="s">
        <v>2338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2342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2343</v>
      </c>
      <c r="E112" s="24" t="s">
        <v>2343</v>
      </c>
      <c r="G112" s="1" t="s">
        <v>2347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2348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2337</v>
      </c>
      <c r="E116" s="108" t="s">
        <v>2338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2349</v>
      </c>
      <c r="E117" s="108" t="s">
        <v>2344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2345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2350</v>
      </c>
      <c r="E137" s="24" t="s">
        <v>2350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2355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2337</v>
      </c>
      <c r="E141" s="108" t="s">
        <v>2338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2346</v>
      </c>
      <c r="E142" s="108" t="s">
        <v>2344</v>
      </c>
      <c r="G142" s="1" t="s">
        <v>2356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2351</v>
      </c>
      <c r="E143" s="108" t="s">
        <v>2345</v>
      </c>
      <c r="G143" s="1" t="s">
        <v>2357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2352</v>
      </c>
      <c r="E144" s="108" t="s">
        <v>2354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2353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2358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2337</v>
      </c>
      <c r="E158" s="108" t="s">
        <v>2338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2346</v>
      </c>
      <c r="E159" s="108" t="s">
        <v>2344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2351</v>
      </c>
      <c r="E160" s="108" t="s">
        <v>2345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2352</v>
      </c>
      <c r="E161" s="108" t="s">
        <v>2354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2353</v>
      </c>
      <c r="E162" s="24">
        <v>100</v>
      </c>
      <c r="H162" s="266" t="s">
        <v>2383</v>
      </c>
      <c r="I162" s="266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2359</v>
      </c>
      <c r="H165" s="201" t="s">
        <v>2374</v>
      </c>
      <c r="I165" s="201" t="s">
        <v>2375</v>
      </c>
      <c r="J165" s="201" t="s">
        <v>507</v>
      </c>
      <c r="L165" s="1" t="s">
        <v>2388</v>
      </c>
    </row>
    <row r="166" spans="1:12">
      <c r="A166" s="1" t="s">
        <v>2360</v>
      </c>
      <c r="G166" s="21" t="s">
        <v>2362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2389</v>
      </c>
    </row>
    <row r="167" spans="1:12">
      <c r="A167" s="1" t="s">
        <v>2361</v>
      </c>
      <c r="G167" s="21" t="s">
        <v>2363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2390</v>
      </c>
    </row>
    <row r="168" spans="1:12">
      <c r="A168" s="1" t="s">
        <v>2364</v>
      </c>
      <c r="G168" s="21" t="s">
        <v>2365</v>
      </c>
      <c r="H168" s="232">
        <f>H166+H167</f>
        <v>-620</v>
      </c>
      <c r="I168" s="232">
        <f>I166+I167</f>
        <v>-620</v>
      </c>
      <c r="J168" s="232">
        <f>J166+J167</f>
        <v>-530</v>
      </c>
      <c r="L168" s="1" t="s">
        <v>2391</v>
      </c>
    </row>
    <row r="169" spans="1:12">
      <c r="L169" s="1" t="s">
        <v>2392</v>
      </c>
    </row>
    <row r="170" spans="1:12">
      <c r="A170" s="1" t="s">
        <v>2366</v>
      </c>
      <c r="L170" s="1" t="s">
        <v>2393</v>
      </c>
    </row>
    <row r="171" spans="1:12">
      <c r="A171" s="1" t="s">
        <v>2367</v>
      </c>
      <c r="L171" s="1" t="s">
        <v>2394</v>
      </c>
    </row>
    <row r="172" spans="1:12">
      <c r="A172" s="1" t="s">
        <v>2368</v>
      </c>
    </row>
    <row r="173" spans="1:12">
      <c r="A173" s="1" t="s">
        <v>2369</v>
      </c>
      <c r="G173" s="12"/>
      <c r="H173" s="12"/>
      <c r="I173" s="12"/>
      <c r="J173" s="12"/>
      <c r="K173" s="12"/>
      <c r="L173" s="12"/>
    </row>
    <row r="174" spans="1:12">
      <c r="A174" s="1" t="s">
        <v>2370</v>
      </c>
    </row>
    <row r="175" spans="1:12">
      <c r="A175" s="1" t="s">
        <v>2371</v>
      </c>
    </row>
    <row r="176" spans="1:12">
      <c r="A176" s="1" t="s">
        <v>2372</v>
      </c>
    </row>
    <row r="177" spans="1:11">
      <c r="A177" s="1" t="s">
        <v>2373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2376</v>
      </c>
      <c r="G179" s="12"/>
      <c r="H179" s="12"/>
      <c r="I179" s="12"/>
      <c r="J179" s="12"/>
      <c r="K179" s="12"/>
    </row>
    <row r="180" spans="1:11">
      <c r="A180" s="1" t="s">
        <v>2377</v>
      </c>
      <c r="G180" s="12"/>
      <c r="H180" s="12"/>
      <c r="I180" s="12"/>
      <c r="J180" s="12"/>
      <c r="K180" s="12"/>
    </row>
    <row r="181" spans="1:11">
      <c r="A181" s="1" t="s">
        <v>2378</v>
      </c>
      <c r="G181" s="12"/>
      <c r="H181" s="12"/>
      <c r="I181" s="12"/>
      <c r="J181" s="12"/>
      <c r="K181" s="12"/>
    </row>
    <row r="182" spans="1:11">
      <c r="A182" s="1" t="s">
        <v>2379</v>
      </c>
      <c r="G182" s="12"/>
      <c r="H182" s="12"/>
      <c r="I182" s="12"/>
      <c r="J182" s="12"/>
      <c r="K182" s="12"/>
    </row>
    <row r="183" spans="1:11">
      <c r="A183" s="1" t="s">
        <v>2380</v>
      </c>
      <c r="G183" s="12"/>
      <c r="H183" s="12"/>
      <c r="I183" s="12"/>
      <c r="J183" s="12"/>
      <c r="K183" s="12"/>
    </row>
    <row r="184" spans="1:11">
      <c r="A184" s="1" t="s">
        <v>2381</v>
      </c>
      <c r="G184" s="12"/>
      <c r="I184" s="1" t="s">
        <v>2382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2384</v>
      </c>
      <c r="G186" s="12"/>
      <c r="H186" s="12"/>
      <c r="I186" s="12"/>
      <c r="J186" s="12"/>
      <c r="K186" s="12"/>
    </row>
    <row r="187" spans="1:11">
      <c r="A187" s="1" t="s">
        <v>2385</v>
      </c>
      <c r="G187" s="12"/>
      <c r="H187" s="12"/>
      <c r="I187" s="12"/>
      <c r="J187" s="12"/>
      <c r="K187" s="12"/>
    </row>
    <row r="188" spans="1:11">
      <c r="A188" s="1" t="s">
        <v>2386</v>
      </c>
      <c r="G188" s="12"/>
      <c r="H188" s="12"/>
      <c r="I188" s="1" t="s">
        <v>2387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2395</v>
      </c>
    </row>
    <row r="193" spans="1:8">
      <c r="A193" s="1" t="s">
        <v>529</v>
      </c>
      <c r="G193" s="1" t="s">
        <v>2396</v>
      </c>
    </row>
    <row r="194" spans="1:8">
      <c r="G194" s="1" t="s">
        <v>2397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2398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2399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2400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2401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2402</v>
      </c>
    </row>
    <row r="200" spans="1:8">
      <c r="G200" s="1" t="s">
        <v>2403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2408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2410</v>
      </c>
    </row>
    <row r="233" spans="1:10">
      <c r="A233" s="1" t="s">
        <v>582</v>
      </c>
      <c r="J233" s="1" t="s">
        <v>2404</v>
      </c>
    </row>
    <row r="234" spans="1:10">
      <c r="F234" s="1" t="s">
        <v>583</v>
      </c>
      <c r="J234" s="1" t="s">
        <v>2405</v>
      </c>
    </row>
    <row r="235" spans="1:10">
      <c r="J235" s="1" t="s">
        <v>2406</v>
      </c>
    </row>
    <row r="236" spans="1:10">
      <c r="A236" s="1" t="s">
        <v>610</v>
      </c>
      <c r="J236" s="1" t="s">
        <v>2407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2409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2395</v>
      </c>
    </row>
    <row r="244" spans="1:8">
      <c r="G244" s="1" t="s">
        <v>2411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2412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2413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2414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2415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2416</v>
      </c>
    </row>
    <row r="250" spans="1:8">
      <c r="G250" s="1" t="s">
        <v>2417</v>
      </c>
    </row>
    <row r="251" spans="1:8">
      <c r="A251" s="1" t="s">
        <v>546</v>
      </c>
      <c r="G251" s="1" t="s">
        <v>2418</v>
      </c>
    </row>
    <row r="252" spans="1:8">
      <c r="A252" s="1" t="s">
        <v>547</v>
      </c>
      <c r="G252" s="1" t="s">
        <v>2419</v>
      </c>
    </row>
    <row r="253" spans="1:8">
      <c r="A253" s="1" t="s">
        <v>548</v>
      </c>
      <c r="G253" s="1" t="s">
        <v>2420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2421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33" t="s">
        <v>618</v>
      </c>
      <c r="I260" s="234" t="s">
        <v>619</v>
      </c>
      <c r="J260" s="235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2425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2426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2427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2428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2429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2430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2431</v>
      </c>
    </row>
    <row r="279" spans="1:12">
      <c r="F279" s="12" t="s">
        <v>2422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2423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2424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2432</v>
      </c>
      <c r="B1" s="96"/>
      <c r="C1" s="96"/>
      <c r="D1" s="96"/>
      <c r="E1" s="96"/>
      <c r="F1" s="96"/>
      <c r="G1" s="96"/>
      <c r="H1" s="97"/>
    </row>
    <row r="3" spans="1:8">
      <c r="A3" s="1" t="s">
        <v>2433</v>
      </c>
    </row>
    <row r="4" spans="1:8">
      <c r="A4" s="1" t="s">
        <v>2434</v>
      </c>
    </row>
    <row r="5" spans="1:8">
      <c r="A5" s="1" t="s">
        <v>2435</v>
      </c>
    </row>
    <row r="6" spans="1:8">
      <c r="A6" s="1" t="s">
        <v>2436</v>
      </c>
    </row>
    <row r="7" spans="1:8">
      <c r="A7" s="1" t="s">
        <v>2437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6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2438</v>
      </c>
    </row>
    <row r="49" spans="1:8">
      <c r="G49" s="1" t="s">
        <v>2439</v>
      </c>
    </row>
    <row r="50" spans="1:8">
      <c r="G50" s="1" t="s">
        <v>2440</v>
      </c>
    </row>
    <row r="51" spans="1:8">
      <c r="G51" s="1" t="s">
        <v>2441</v>
      </c>
    </row>
    <row r="52" spans="1:8">
      <c r="G52" s="1" t="s">
        <v>2442</v>
      </c>
    </row>
    <row r="53" spans="1:8">
      <c r="G53" s="1" t="s">
        <v>2443</v>
      </c>
    </row>
    <row r="54" spans="1:8">
      <c r="B54" s="21" t="s">
        <v>677</v>
      </c>
      <c r="G54" s="1" t="s">
        <v>2444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6">
        <f>B66/A66</f>
        <v>100</v>
      </c>
      <c r="D66" s="236">
        <f>B66</f>
        <v>100</v>
      </c>
      <c r="E66" s="236">
        <f>C66*(1+10%)</f>
        <v>110.00000000000001</v>
      </c>
      <c r="F66" s="236">
        <f>D66*(1+10%)</f>
        <v>110.00000000000001</v>
      </c>
    </row>
    <row r="67" spans="1:8">
      <c r="A67" s="14">
        <v>2</v>
      </c>
      <c r="B67" s="14">
        <v>220</v>
      </c>
      <c r="C67" s="236">
        <f>B67/A67</f>
        <v>110</v>
      </c>
      <c r="D67" s="236">
        <f>B67-B66</f>
        <v>120</v>
      </c>
      <c r="E67" s="236">
        <f t="shared" ref="E67:F72" si="2">C67*(1+10%)</f>
        <v>121.00000000000001</v>
      </c>
      <c r="F67" s="236">
        <f t="shared" si="2"/>
        <v>132</v>
      </c>
    </row>
    <row r="68" spans="1:8">
      <c r="A68" s="14">
        <v>3</v>
      </c>
      <c r="B68" s="14">
        <v>360</v>
      </c>
      <c r="C68" s="236">
        <f t="shared" ref="C68:C72" si="3">B68/A68</f>
        <v>120</v>
      </c>
      <c r="D68" s="236">
        <f>B68-B67</f>
        <v>140</v>
      </c>
      <c r="E68" s="236">
        <f t="shared" si="2"/>
        <v>132</v>
      </c>
      <c r="F68" s="236">
        <f t="shared" si="2"/>
        <v>154</v>
      </c>
    </row>
    <row r="69" spans="1:8">
      <c r="A69" s="14">
        <v>4</v>
      </c>
      <c r="B69" s="14">
        <v>520</v>
      </c>
      <c r="C69" s="236">
        <f t="shared" si="3"/>
        <v>130</v>
      </c>
      <c r="D69" s="236">
        <f t="shared" ref="D69:D72" si="4">B69-B68</f>
        <v>160</v>
      </c>
      <c r="E69" s="236">
        <f t="shared" si="2"/>
        <v>143</v>
      </c>
      <c r="F69" s="236">
        <f t="shared" si="2"/>
        <v>176</v>
      </c>
    </row>
    <row r="70" spans="1:8">
      <c r="A70" s="14">
        <v>5</v>
      </c>
      <c r="B70" s="14">
        <v>700</v>
      </c>
      <c r="C70" s="236">
        <f t="shared" si="3"/>
        <v>140</v>
      </c>
      <c r="D70" s="236">
        <f t="shared" si="4"/>
        <v>180</v>
      </c>
      <c r="E70" s="236">
        <f t="shared" si="2"/>
        <v>154</v>
      </c>
      <c r="F70" s="236">
        <f t="shared" si="2"/>
        <v>198.00000000000003</v>
      </c>
    </row>
    <row r="71" spans="1:8">
      <c r="A71" s="14">
        <v>6</v>
      </c>
      <c r="B71" s="14">
        <v>900</v>
      </c>
      <c r="C71" s="236">
        <f t="shared" si="3"/>
        <v>150</v>
      </c>
      <c r="D71" s="236">
        <f t="shared" si="4"/>
        <v>200</v>
      </c>
      <c r="E71" s="236">
        <f t="shared" si="2"/>
        <v>165</v>
      </c>
      <c r="F71" s="236">
        <f t="shared" si="2"/>
        <v>220.00000000000003</v>
      </c>
    </row>
    <row r="72" spans="1:8">
      <c r="A72" s="14">
        <v>7</v>
      </c>
      <c r="B72" s="14">
        <v>1120</v>
      </c>
      <c r="C72" s="236">
        <f t="shared" si="3"/>
        <v>160</v>
      </c>
      <c r="D72" s="236">
        <f t="shared" si="4"/>
        <v>220</v>
      </c>
      <c r="E72" s="236">
        <f t="shared" si="2"/>
        <v>176</v>
      </c>
      <c r="F72" s="236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2445</v>
      </c>
    </row>
    <row r="104" spans="1:8">
      <c r="A104" s="1" t="s">
        <v>2446</v>
      </c>
    </row>
    <row r="105" spans="1:8">
      <c r="B105" s="1" t="s">
        <v>2448</v>
      </c>
    </row>
    <row r="106" spans="1:8">
      <c r="B106" s="1" t="s">
        <v>2447</v>
      </c>
    </row>
    <row r="107" spans="1:8">
      <c r="B107" s="1" t="s">
        <v>2449</v>
      </c>
    </row>
    <row r="108" spans="1:8">
      <c r="B108" s="12" t="s">
        <v>2450</v>
      </c>
    </row>
    <row r="109" spans="1:8">
      <c r="B109" s="1" t="s">
        <v>2451</v>
      </c>
    </row>
    <row r="111" spans="1:8">
      <c r="A111" s="1" t="s">
        <v>2452</v>
      </c>
    </row>
    <row r="112" spans="1:8" ht="16" customHeight="1">
      <c r="B112" s="1" t="s">
        <v>2453</v>
      </c>
      <c r="E112" s="1">
        <v>180</v>
      </c>
      <c r="F112" s="271" t="s">
        <v>2455</v>
      </c>
      <c r="G112" s="271"/>
      <c r="H112" s="271"/>
    </row>
    <row r="113" spans="1:10">
      <c r="B113" s="1" t="s">
        <v>2454</v>
      </c>
      <c r="E113" s="1">
        <v>100</v>
      </c>
      <c r="F113" s="271"/>
      <c r="G113" s="271"/>
      <c r="H113" s="271"/>
    </row>
    <row r="114" spans="1:10">
      <c r="F114" s="271"/>
      <c r="G114" s="271"/>
      <c r="H114" s="271"/>
    </row>
    <row r="116" spans="1:10">
      <c r="C116" s="1" t="s">
        <v>650</v>
      </c>
      <c r="D116" s="21" t="s">
        <v>650</v>
      </c>
      <c r="E116" s="91"/>
      <c r="F116" s="204"/>
      <c r="G116" s="204"/>
      <c r="H116" s="204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2456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2457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2458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7">
        <f t="shared" si="6"/>
        <v>180</v>
      </c>
      <c r="E123" s="132" t="s">
        <v>2459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2460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2461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2463</v>
      </c>
    </row>
    <row r="131" spans="1:8">
      <c r="B131" s="1" t="s">
        <v>2462</v>
      </c>
      <c r="D131" s="21" t="s">
        <v>1411</v>
      </c>
      <c r="E131" s="1" t="s">
        <v>2464</v>
      </c>
    </row>
    <row r="132" spans="1:8">
      <c r="B132" s="1" t="s">
        <v>2465</v>
      </c>
      <c r="D132" s="21" t="s">
        <v>678</v>
      </c>
      <c r="E132" s="1" t="s">
        <v>2466</v>
      </c>
    </row>
    <row r="133" spans="1:8">
      <c r="B133" s="1" t="s">
        <v>2467</v>
      </c>
      <c r="D133" s="21" t="s">
        <v>2365</v>
      </c>
    </row>
    <row r="135" spans="1:8">
      <c r="A135" s="1" t="s">
        <v>2468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2469</v>
      </c>
    </row>
    <row r="138" spans="1:8">
      <c r="C138" s="1" t="s">
        <v>699</v>
      </c>
      <c r="E138" s="1">
        <v>700</v>
      </c>
      <c r="F138" s="1" t="s">
        <v>2470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2471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2472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2473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2474</v>
      </c>
    </row>
    <row r="151" spans="1:8">
      <c r="A151" s="1" t="s">
        <v>2475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2476</v>
      </c>
    </row>
    <row r="156" spans="1:8">
      <c r="C156" s="21">
        <v>2</v>
      </c>
      <c r="D156" s="26">
        <v>120</v>
      </c>
      <c r="F156" s="1" t="s">
        <v>2477</v>
      </c>
    </row>
    <row r="157" spans="1:8">
      <c r="C157" s="21">
        <v>3</v>
      </c>
      <c r="D157" s="26">
        <v>140</v>
      </c>
      <c r="F157" s="1" t="s">
        <v>2478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8">
        <v>178</v>
      </c>
      <c r="F159" s="12" t="s">
        <v>2479</v>
      </c>
    </row>
    <row r="160" spans="1:8">
      <c r="C160" s="21">
        <v>6</v>
      </c>
      <c r="D160" s="29">
        <v>200</v>
      </c>
      <c r="F160" s="12" t="s">
        <v>2480</v>
      </c>
    </row>
    <row r="161" spans="1:8">
      <c r="C161" s="21">
        <v>7</v>
      </c>
      <c r="D161" s="26">
        <v>220</v>
      </c>
      <c r="F161" s="12" t="s">
        <v>2481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2487</v>
      </c>
    </row>
    <row r="167" spans="1:8">
      <c r="B167" s="1" t="s">
        <v>2482</v>
      </c>
    </row>
    <row r="168" spans="1:8">
      <c r="B168" s="1" t="s">
        <v>2483</v>
      </c>
    </row>
    <row r="169" spans="1:8">
      <c r="B169" s="1" t="s">
        <v>2484</v>
      </c>
    </row>
    <row r="171" spans="1:8">
      <c r="A171" s="1" t="s">
        <v>2485</v>
      </c>
    </row>
    <row r="172" spans="1:8">
      <c r="C172" s="1" t="s">
        <v>711</v>
      </c>
    </row>
    <row r="174" spans="1:8">
      <c r="A174" s="239" t="s">
        <v>2486</v>
      </c>
      <c r="B174" s="240"/>
      <c r="C174" s="240"/>
      <c r="D174" s="240"/>
      <c r="E174" s="240"/>
      <c r="F174" s="240"/>
      <c r="G174" s="240"/>
      <c r="H174" s="240"/>
    </row>
    <row r="176" spans="1:8">
      <c r="A176" s="1" t="s">
        <v>712</v>
      </c>
    </row>
    <row r="178" spans="1:7">
      <c r="A178" s="12" t="s">
        <v>2489</v>
      </c>
    </row>
    <row r="179" spans="1:7">
      <c r="B179" s="1" t="s">
        <v>2490</v>
      </c>
    </row>
    <row r="180" spans="1:7">
      <c r="B180" s="1" t="s">
        <v>2488</v>
      </c>
    </row>
    <row r="182" spans="1:7">
      <c r="A182" s="12" t="s">
        <v>2491</v>
      </c>
    </row>
    <row r="183" spans="1:7">
      <c r="A183" s="12"/>
      <c r="B183" s="1" t="s">
        <v>2493</v>
      </c>
    </row>
    <row r="184" spans="1:7">
      <c r="A184" s="12"/>
      <c r="B184" s="1" t="s">
        <v>2492</v>
      </c>
    </row>
    <row r="185" spans="1:7">
      <c r="A185" s="12"/>
    </row>
    <row r="186" spans="1:7">
      <c r="B186" s="1" t="s">
        <v>2494</v>
      </c>
    </row>
    <row r="187" spans="1:7">
      <c r="B187" s="1" t="s">
        <v>2495</v>
      </c>
    </row>
    <row r="188" spans="1:7">
      <c r="B188" s="1" t="s">
        <v>2496</v>
      </c>
      <c r="E188" s="1" t="s">
        <v>2497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2498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2499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2500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41">
        <f t="shared" si="8"/>
        <v>200</v>
      </c>
      <c r="G196" s="1" t="s">
        <v>2501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42">
        <f t="shared" si="8"/>
        <v>200</v>
      </c>
      <c r="G197" s="1" t="s">
        <v>2502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2503</v>
      </c>
    </row>
    <row r="199" spans="1:8">
      <c r="G199" s="1" t="s">
        <v>2504</v>
      </c>
    </row>
    <row r="200" spans="1:8">
      <c r="G200" s="1" t="s">
        <v>2505</v>
      </c>
    </row>
    <row r="201" spans="1:8" ht="17" thickBot="1"/>
    <row r="202" spans="1:8" ht="17" thickBot="1">
      <c r="A202" s="101" t="s">
        <v>2506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41">
        <f t="shared" si="11"/>
        <v>200</v>
      </c>
    </row>
    <row r="211" spans="1:8" ht="22" thickBot="1">
      <c r="A211" s="24">
        <v>6</v>
      </c>
      <c r="B211" s="24">
        <v>900</v>
      </c>
      <c r="C211" s="243">
        <f t="shared" si="12"/>
        <v>300</v>
      </c>
      <c r="D211" s="245">
        <f t="shared" si="13"/>
        <v>200</v>
      </c>
      <c r="E211" s="244">
        <f t="shared" si="10"/>
        <v>1200</v>
      </c>
      <c r="F211" s="242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2507</v>
      </c>
    </row>
    <row r="215" spans="1:8">
      <c r="A215" s="1" t="s">
        <v>2508</v>
      </c>
    </row>
    <row r="217" spans="1:8">
      <c r="A217" s="1" t="s">
        <v>2509</v>
      </c>
    </row>
    <row r="218" spans="1:8">
      <c r="A218" s="1" t="s">
        <v>2510</v>
      </c>
    </row>
    <row r="220" spans="1:8">
      <c r="A220" s="1" t="s">
        <v>2511</v>
      </c>
    </row>
    <row r="222" spans="1:8">
      <c r="A222" s="1" t="s">
        <v>2512</v>
      </c>
      <c r="B222" s="12" t="s">
        <v>2513</v>
      </c>
      <c r="C222" s="12"/>
      <c r="D222" s="12"/>
      <c r="F222" s="12" t="s">
        <v>2518</v>
      </c>
      <c r="G222" s="12"/>
      <c r="H222" s="12"/>
    </row>
    <row r="223" spans="1:8">
      <c r="B223" s="12" t="s">
        <v>2514</v>
      </c>
      <c r="C223" s="12"/>
      <c r="D223" s="12"/>
      <c r="F223" s="12" t="s">
        <v>2519</v>
      </c>
      <c r="G223" s="12"/>
      <c r="H223" s="12"/>
    </row>
    <row r="224" spans="1:8">
      <c r="B224" s="1" t="s">
        <v>2515</v>
      </c>
      <c r="F224" s="12" t="s">
        <v>2520</v>
      </c>
      <c r="G224" s="12"/>
      <c r="H224" s="12"/>
    </row>
    <row r="225" spans="1:8">
      <c r="B225" s="1" t="s">
        <v>2516</v>
      </c>
      <c r="F225" s="1" t="s">
        <v>2521</v>
      </c>
    </row>
    <row r="226" spans="1:8">
      <c r="B226" s="1" t="s">
        <v>2517</v>
      </c>
      <c r="F226" s="1" t="s">
        <v>2522</v>
      </c>
    </row>
    <row r="227" spans="1:8">
      <c r="F227" s="1" t="s">
        <v>2523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2524</v>
      </c>
    </row>
    <row r="232" spans="1:8">
      <c r="A232" s="1" t="s">
        <v>2525</v>
      </c>
    </row>
    <row r="233" spans="1:8">
      <c r="A233" s="1" t="s">
        <v>2526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2527</v>
      </c>
    </row>
    <row r="250" spans="1:11">
      <c r="D250" s="21" t="s">
        <v>677</v>
      </c>
      <c r="I250" s="21" t="s">
        <v>677</v>
      </c>
    </row>
    <row r="253" spans="1:11">
      <c r="D253" s="1" t="s">
        <v>2528</v>
      </c>
      <c r="I253" s="1" t="s">
        <v>2534</v>
      </c>
    </row>
    <row r="254" spans="1:11">
      <c r="D254" s="1" t="s">
        <v>2529</v>
      </c>
      <c r="I254" s="1" t="s">
        <v>2535</v>
      </c>
    </row>
    <row r="255" spans="1:11">
      <c r="D255" s="1" t="s">
        <v>2530</v>
      </c>
    </row>
    <row r="256" spans="1:11">
      <c r="D256" s="1" t="s">
        <v>2531</v>
      </c>
    </row>
    <row r="257" spans="1:8">
      <c r="D257" s="1" t="s">
        <v>2532</v>
      </c>
    </row>
    <row r="258" spans="1:8">
      <c r="D258" s="1" t="s">
        <v>2533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2536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2537</v>
      </c>
    </row>
    <row r="273" spans="1:8">
      <c r="A273" s="1" t="s">
        <v>2538</v>
      </c>
    </row>
    <row r="274" spans="1:8">
      <c r="A274" s="1" t="s">
        <v>2539</v>
      </c>
    </row>
    <row r="275" spans="1:8">
      <c r="A275" s="1" t="s">
        <v>2540</v>
      </c>
    </row>
    <row r="277" spans="1:8">
      <c r="A277" s="1" t="s">
        <v>2541</v>
      </c>
      <c r="H277" s="21"/>
    </row>
    <row r="278" spans="1:8">
      <c r="A278" s="1" t="s">
        <v>2542</v>
      </c>
      <c r="F278" s="1" t="s">
        <v>726</v>
      </c>
    </row>
    <row r="279" spans="1:8">
      <c r="A279" s="1" t="s">
        <v>2543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2545</v>
      </c>
    </row>
    <row r="327" spans="1:8">
      <c r="A327" s="1" t="s">
        <v>2544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2546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2547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2548</v>
      </c>
    </row>
    <row r="4" spans="1:8">
      <c r="A4" s="1" t="s">
        <v>2616</v>
      </c>
    </row>
    <row r="5" spans="1:8">
      <c r="A5" s="1" t="s">
        <v>2549</v>
      </c>
    </row>
    <row r="6" spans="1:8" ht="17" thickBot="1"/>
    <row r="7" spans="1:8" ht="17" thickBot="1">
      <c r="A7" s="101" t="s">
        <v>2550</v>
      </c>
      <c r="B7" s="96"/>
      <c r="C7" s="96"/>
      <c r="D7" s="96"/>
      <c r="E7" s="96"/>
      <c r="F7" s="96"/>
      <c r="G7" s="96"/>
      <c r="H7" s="248" t="s">
        <v>2569</v>
      </c>
    </row>
    <row r="8" spans="1:8">
      <c r="A8" s="1" t="s">
        <v>2551</v>
      </c>
    </row>
    <row r="9" spans="1:8">
      <c r="A9" s="1" t="s">
        <v>2552</v>
      </c>
    </row>
    <row r="10" spans="1:8">
      <c r="A10" s="1" t="s">
        <v>2553</v>
      </c>
    </row>
    <row r="12" spans="1:8">
      <c r="A12" s="1" t="s">
        <v>2554</v>
      </c>
    </row>
    <row r="13" spans="1:8">
      <c r="A13" s="1" t="s">
        <v>2555</v>
      </c>
    </row>
    <row r="14" spans="1:8">
      <c r="A14" s="1" t="s">
        <v>2556</v>
      </c>
    </row>
    <row r="15" spans="1:8">
      <c r="A15" s="1" t="s">
        <v>2557</v>
      </c>
    </row>
    <row r="16" spans="1:8">
      <c r="A16" s="1" t="s">
        <v>2559</v>
      </c>
    </row>
    <row r="17" spans="1:5">
      <c r="A17" s="1" t="s">
        <v>2558</v>
      </c>
    </row>
    <row r="19" spans="1:5">
      <c r="A19" s="1" t="s">
        <v>271</v>
      </c>
    </row>
    <row r="21" spans="1:5">
      <c r="A21" s="1" t="s">
        <v>2560</v>
      </c>
    </row>
    <row r="22" spans="1:5">
      <c r="A22" s="1" t="s">
        <v>2561</v>
      </c>
    </row>
    <row r="24" spans="1:5">
      <c r="B24" s="21" t="s">
        <v>2562</v>
      </c>
      <c r="C24" s="21" t="s">
        <v>2563</v>
      </c>
      <c r="D24" s="21" t="s">
        <v>2565</v>
      </c>
      <c r="E24" s="21" t="s">
        <v>2617</v>
      </c>
    </row>
    <row r="25" spans="1:5" ht="17" thickBot="1">
      <c r="B25" s="246" t="s">
        <v>177</v>
      </c>
      <c r="C25" s="246" t="s">
        <v>2564</v>
      </c>
      <c r="D25" s="246" t="s">
        <v>27</v>
      </c>
      <c r="E25" s="247" t="s">
        <v>2618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2566</v>
      </c>
    </row>
    <row r="29" spans="1:5">
      <c r="D29" s="1" t="s">
        <v>2567</v>
      </c>
    </row>
    <row r="30" spans="1:5">
      <c r="A30" s="1" t="s">
        <v>2619</v>
      </c>
    </row>
    <row r="32" spans="1:5">
      <c r="D32" s="1" t="s">
        <v>2620</v>
      </c>
    </row>
    <row r="33" spans="1:6">
      <c r="A33" s="1" t="s">
        <v>2621</v>
      </c>
    </row>
    <row r="35" spans="1:6">
      <c r="D35" s="1" t="s">
        <v>2622</v>
      </c>
    </row>
    <row r="36" spans="1:6">
      <c r="A36" s="1" t="s">
        <v>2623</v>
      </c>
    </row>
    <row r="38" spans="1:6">
      <c r="A38" s="1" t="s">
        <v>2568</v>
      </c>
    </row>
    <row r="40" spans="1:6">
      <c r="A40" s="12" t="s">
        <v>2624</v>
      </c>
    </row>
    <row r="41" spans="1:6">
      <c r="A41" s="54" t="s">
        <v>2555</v>
      </c>
    </row>
    <row r="42" spans="1:6">
      <c r="A42" s="1" t="s">
        <v>2627</v>
      </c>
      <c r="F42" s="69" t="s">
        <v>2567</v>
      </c>
    </row>
    <row r="43" spans="1:6">
      <c r="F43" s="69" t="s">
        <v>2625</v>
      </c>
    </row>
    <row r="44" spans="1:6">
      <c r="F44" s="69" t="s">
        <v>2626</v>
      </c>
    </row>
    <row r="45" spans="1:6">
      <c r="E45" s="21"/>
    </row>
    <row r="46" spans="1:6">
      <c r="A46" s="54" t="s">
        <v>2556</v>
      </c>
    </row>
    <row r="47" spans="1:6">
      <c r="A47" s="1" t="s">
        <v>2629</v>
      </c>
    </row>
    <row r="48" spans="1:6">
      <c r="A48" s="1" t="s">
        <v>2630</v>
      </c>
    </row>
    <row r="49" spans="1:6">
      <c r="A49" s="1" t="s">
        <v>2633</v>
      </c>
      <c r="F49" s="1" t="s">
        <v>2620</v>
      </c>
    </row>
    <row r="50" spans="1:6">
      <c r="F50" s="1" t="s">
        <v>2631</v>
      </c>
    </row>
    <row r="51" spans="1:6">
      <c r="A51" s="54"/>
      <c r="F51" s="1" t="s">
        <v>2632</v>
      </c>
    </row>
    <row r="53" spans="1:6">
      <c r="A53" s="54" t="s">
        <v>2557</v>
      </c>
    </row>
    <row r="54" spans="1:6">
      <c r="A54" s="1" t="s">
        <v>2640</v>
      </c>
    </row>
    <row r="55" spans="1:6">
      <c r="A55" s="1" t="s">
        <v>2634</v>
      </c>
    </row>
    <row r="56" spans="1:6">
      <c r="A56" s="1" t="s">
        <v>2636</v>
      </c>
      <c r="F56" s="1" t="s">
        <v>2635</v>
      </c>
    </row>
    <row r="57" spans="1:6">
      <c r="A57" s="1" t="s">
        <v>2637</v>
      </c>
      <c r="F57" s="1" t="s">
        <v>2622</v>
      </c>
    </row>
    <row r="58" spans="1:6">
      <c r="F58" s="1" t="s">
        <v>2638</v>
      </c>
    </row>
    <row r="59" spans="1:6">
      <c r="A59" s="1" t="s">
        <v>2641</v>
      </c>
      <c r="F59" s="1" t="s">
        <v>2639</v>
      </c>
    </row>
    <row r="61" spans="1:6">
      <c r="A61" s="54" t="s">
        <v>2559</v>
      </c>
    </row>
    <row r="62" spans="1:6">
      <c r="A62" s="1" t="s">
        <v>2628</v>
      </c>
    </row>
    <row r="63" spans="1:6">
      <c r="A63" s="1" t="s">
        <v>2642</v>
      </c>
    </row>
    <row r="64" spans="1:6" ht="17" thickBot="1"/>
    <row r="65" spans="1:8" ht="17" thickBot="1">
      <c r="A65" s="101" t="s">
        <v>2570</v>
      </c>
      <c r="B65" s="96"/>
      <c r="C65" s="96"/>
      <c r="D65" s="96"/>
      <c r="E65" s="96"/>
      <c r="F65" s="96"/>
      <c r="G65" s="96"/>
      <c r="H65" s="248" t="s">
        <v>2571</v>
      </c>
    </row>
    <row r="67" spans="1:8">
      <c r="A67" s="1" t="s">
        <v>2577</v>
      </c>
    </row>
    <row r="69" spans="1:8">
      <c r="A69" s="24" t="s">
        <v>35</v>
      </c>
      <c r="B69" s="24" t="s">
        <v>2572</v>
      </c>
    </row>
    <row r="70" spans="1:8">
      <c r="A70" s="24" t="s">
        <v>2562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2573</v>
      </c>
    </row>
    <row r="78" spans="1:8">
      <c r="A78" s="1" t="s">
        <v>2574</v>
      </c>
    </row>
    <row r="79" spans="1:8">
      <c r="A79" s="1" t="s">
        <v>2576</v>
      </c>
    </row>
    <row r="80" spans="1:8">
      <c r="A80" s="1" t="s">
        <v>2575</v>
      </c>
    </row>
    <row r="81" spans="1:6">
      <c r="A81" s="1" t="s">
        <v>2578</v>
      </c>
    </row>
    <row r="82" spans="1:6">
      <c r="A82" s="1" t="s">
        <v>2579</v>
      </c>
    </row>
    <row r="84" spans="1:6">
      <c r="A84" s="1" t="s">
        <v>271</v>
      </c>
    </row>
    <row r="86" spans="1:6">
      <c r="A86" s="1" t="s">
        <v>2580</v>
      </c>
    </row>
    <row r="88" spans="1:6">
      <c r="A88" s="1" t="s">
        <v>2581</v>
      </c>
    </row>
    <row r="90" spans="1:6">
      <c r="A90" s="1" t="s">
        <v>2582</v>
      </c>
    </row>
    <row r="91" spans="1:6">
      <c r="A91" s="1" t="s">
        <v>2583</v>
      </c>
    </row>
    <row r="93" spans="1:6">
      <c r="A93" s="1" t="s">
        <v>2586</v>
      </c>
    </row>
    <row r="95" spans="1:6" ht="34">
      <c r="A95" s="24" t="s">
        <v>35</v>
      </c>
      <c r="B95" s="24" t="s">
        <v>2572</v>
      </c>
      <c r="C95" s="111" t="s">
        <v>558</v>
      </c>
      <c r="D95" s="24" t="s">
        <v>324</v>
      </c>
      <c r="E95" s="108" t="s">
        <v>2653</v>
      </c>
      <c r="F95" s="24" t="s">
        <v>2585</v>
      </c>
    </row>
    <row r="96" spans="1:6">
      <c r="A96" s="24" t="s">
        <v>2562</v>
      </c>
      <c r="B96" s="24" t="s">
        <v>513</v>
      </c>
      <c r="C96" s="111" t="s">
        <v>2565</v>
      </c>
      <c r="D96" s="249" t="s">
        <v>2584</v>
      </c>
      <c r="E96" s="249" t="s">
        <v>2656</v>
      </c>
      <c r="F96" s="111" t="s">
        <v>2651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2644</v>
      </c>
    </row>
    <row r="104" spans="1:6">
      <c r="A104" s="1" t="s">
        <v>2643</v>
      </c>
    </row>
    <row r="106" spans="1:6">
      <c r="A106" s="1" t="s">
        <v>2645</v>
      </c>
    </row>
    <row r="107" spans="1:6">
      <c r="A107" s="1" t="s">
        <v>2648</v>
      </c>
    </row>
    <row r="108" spans="1:6">
      <c r="A108" s="1" t="s">
        <v>2646</v>
      </c>
    </row>
    <row r="109" spans="1:6">
      <c r="A109" s="1" t="s">
        <v>2647</v>
      </c>
    </row>
    <row r="111" spans="1:6">
      <c r="A111" s="1" t="s">
        <v>2649</v>
      </c>
    </row>
    <row r="112" spans="1:6">
      <c r="A112" s="1" t="s">
        <v>2650</v>
      </c>
    </row>
    <row r="113" spans="1:8">
      <c r="F113" s="1" t="s">
        <v>2652</v>
      </c>
    </row>
    <row r="115" spans="1:8">
      <c r="A115" s="1" t="s">
        <v>2654</v>
      </c>
    </row>
    <row r="116" spans="1:8">
      <c r="A116" s="1" t="s">
        <v>2655</v>
      </c>
    </row>
    <row r="118" spans="1:8">
      <c r="A118" s="18" t="s">
        <v>2661</v>
      </c>
      <c r="B118" s="250"/>
      <c r="C118" s="250"/>
      <c r="D118" s="250"/>
      <c r="E118" s="250"/>
      <c r="F118" s="250"/>
      <c r="G118" s="250"/>
      <c r="H118" s="250"/>
    </row>
    <row r="119" spans="1:8">
      <c r="A119" s="12" t="s">
        <v>2657</v>
      </c>
    </row>
    <row r="120" spans="1:8">
      <c r="A120" s="1" t="s">
        <v>2658</v>
      </c>
    </row>
    <row r="121" spans="1:8">
      <c r="B121" s="1" t="s">
        <v>2659</v>
      </c>
    </row>
    <row r="122" spans="1:8">
      <c r="B122" s="1" t="s">
        <v>2660</v>
      </c>
    </row>
    <row r="124" spans="1:8" ht="34">
      <c r="A124" s="24" t="s">
        <v>35</v>
      </c>
      <c r="B124" s="24" t="s">
        <v>2572</v>
      </c>
      <c r="C124" s="111" t="s">
        <v>558</v>
      </c>
      <c r="D124" s="24" t="s">
        <v>324</v>
      </c>
      <c r="E124" s="108" t="s">
        <v>2653</v>
      </c>
      <c r="F124" s="24" t="s">
        <v>2585</v>
      </c>
    </row>
    <row r="125" spans="1:8">
      <c r="A125" s="24" t="s">
        <v>2562</v>
      </c>
      <c r="B125" s="24" t="s">
        <v>513</v>
      </c>
      <c r="C125" s="111" t="s">
        <v>2565</v>
      </c>
      <c r="D125" s="249" t="s">
        <v>2584</v>
      </c>
      <c r="E125" s="249" t="s">
        <v>2656</v>
      </c>
      <c r="F125" s="111" t="s">
        <v>2651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51">
        <v>4</v>
      </c>
      <c r="B129" s="251">
        <v>10.5</v>
      </c>
      <c r="C129" s="252">
        <f t="shared" ref="C129:C130" si="3">B129-B128</f>
        <v>1.5</v>
      </c>
      <c r="D129" s="252">
        <f t="shared" si="2"/>
        <v>120</v>
      </c>
      <c r="E129" s="252">
        <f>D129/B129</f>
        <v>11.428571428571429</v>
      </c>
      <c r="F129" s="252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1588</v>
      </c>
      <c r="B132" s="1" t="s">
        <v>2662</v>
      </c>
    </row>
    <row r="133" spans="1:6">
      <c r="B133" s="1" t="s">
        <v>2663</v>
      </c>
    </row>
    <row r="134" spans="1:6">
      <c r="B134" s="1" t="s">
        <v>2664</v>
      </c>
    </row>
    <row r="135" spans="1:6">
      <c r="B135" s="1" t="s">
        <v>2665</v>
      </c>
    </row>
    <row r="136" spans="1:6">
      <c r="B136" s="1" t="s">
        <v>2633</v>
      </c>
    </row>
    <row r="138" spans="1:6">
      <c r="A138" s="18" t="s">
        <v>2666</v>
      </c>
    </row>
    <row r="140" spans="1:6" ht="34">
      <c r="A140" s="24" t="s">
        <v>35</v>
      </c>
      <c r="B140" s="24" t="s">
        <v>2572</v>
      </c>
      <c r="C140" s="111" t="s">
        <v>558</v>
      </c>
      <c r="D140" s="24" t="s">
        <v>324</v>
      </c>
      <c r="E140" s="108" t="s">
        <v>2653</v>
      </c>
      <c r="F140" s="24" t="s">
        <v>2585</v>
      </c>
    </row>
    <row r="141" spans="1:6">
      <c r="A141" s="24" t="s">
        <v>2562</v>
      </c>
      <c r="B141" s="24" t="s">
        <v>513</v>
      </c>
      <c r="C141" s="111" t="s">
        <v>2565</v>
      </c>
      <c r="D141" s="249" t="s">
        <v>2584</v>
      </c>
      <c r="E141" s="249" t="s">
        <v>2656</v>
      </c>
      <c r="F141" s="111" t="s">
        <v>2651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51">
        <v>5</v>
      </c>
      <c r="B146" s="251">
        <v>11</v>
      </c>
      <c r="C146" s="252">
        <f t="shared" si="5"/>
        <v>0.5</v>
      </c>
      <c r="D146" s="252">
        <f t="shared" si="4"/>
        <v>150</v>
      </c>
      <c r="E146" s="252">
        <f>D146/B146</f>
        <v>13.636363636363637</v>
      </c>
      <c r="F146" s="252">
        <f>30/C146</f>
        <v>60</v>
      </c>
    </row>
    <row r="148" spans="1:8">
      <c r="A148" s="1" t="s">
        <v>2667</v>
      </c>
    </row>
    <row r="150" spans="1:8">
      <c r="A150" s="18" t="s">
        <v>2668</v>
      </c>
    </row>
    <row r="151" spans="1:8">
      <c r="A151" s="18"/>
    </row>
    <row r="152" spans="1:8">
      <c r="A152" s="91" t="s">
        <v>2669</v>
      </c>
    </row>
    <row r="153" spans="1:8">
      <c r="A153" s="18"/>
    </row>
    <row r="154" spans="1:8">
      <c r="A154" s="18" t="s">
        <v>2575</v>
      </c>
    </row>
    <row r="155" spans="1:8" ht="18" customHeight="1"/>
    <row r="156" spans="1:8">
      <c r="A156" s="1" t="s">
        <v>2670</v>
      </c>
    </row>
    <row r="157" spans="1:8" ht="17" thickBot="1"/>
    <row r="158" spans="1:8" ht="17" thickBot="1">
      <c r="A158" s="101" t="s">
        <v>2594</v>
      </c>
      <c r="B158" s="96"/>
      <c r="C158" s="96"/>
      <c r="D158" s="96"/>
      <c r="E158" s="96"/>
      <c r="F158" s="96"/>
      <c r="G158" s="96"/>
      <c r="H158" s="97" t="s">
        <v>2604</v>
      </c>
    </row>
    <row r="160" spans="1:8">
      <c r="A160" s="1" t="s">
        <v>2595</v>
      </c>
    </row>
    <row r="161" spans="1:8">
      <c r="A161" s="1" t="s">
        <v>2596</v>
      </c>
    </row>
    <row r="162" spans="1:8">
      <c r="A162" s="1" t="s">
        <v>859</v>
      </c>
    </row>
    <row r="163" spans="1:8">
      <c r="A163" s="1" t="s">
        <v>2597</v>
      </c>
    </row>
    <row r="164" spans="1:8">
      <c r="A164" s="1" t="s">
        <v>2598</v>
      </c>
    </row>
    <row r="165" spans="1:8">
      <c r="A165" s="1" t="s">
        <v>2599</v>
      </c>
    </row>
    <row r="166" spans="1:8">
      <c r="A166" s="1" t="s">
        <v>2600</v>
      </c>
    </row>
    <row r="167" spans="1:8">
      <c r="A167" s="1" t="s">
        <v>2601</v>
      </c>
    </row>
    <row r="169" spans="1:8">
      <c r="A169" s="1" t="s">
        <v>271</v>
      </c>
    </row>
    <row r="170" spans="1:8">
      <c r="A170" s="1" t="s">
        <v>2602</v>
      </c>
    </row>
    <row r="171" spans="1:8">
      <c r="A171" s="1" t="s">
        <v>2603</v>
      </c>
    </row>
    <row r="172" spans="1:8">
      <c r="F172" s="1" t="s">
        <v>2672</v>
      </c>
    </row>
    <row r="174" spans="1:8">
      <c r="G174" s="21" t="s">
        <v>684</v>
      </c>
      <c r="H174" s="1" t="s">
        <v>2673</v>
      </c>
    </row>
    <row r="175" spans="1:8">
      <c r="G175" s="21" t="s">
        <v>2585</v>
      </c>
      <c r="H175" s="1" t="s">
        <v>2674</v>
      </c>
    </row>
    <row r="176" spans="1:8">
      <c r="H176" s="1" t="s">
        <v>2675</v>
      </c>
    </row>
    <row r="177" spans="1:8">
      <c r="H177" s="1" t="s">
        <v>2676</v>
      </c>
    </row>
    <row r="178" spans="1:8">
      <c r="H178" s="1" t="s">
        <v>2677</v>
      </c>
    </row>
    <row r="180" spans="1:8">
      <c r="G180" s="21" t="s">
        <v>683</v>
      </c>
      <c r="H180" s="1" t="s">
        <v>2678</v>
      </c>
    </row>
    <row r="181" spans="1:8">
      <c r="G181" s="21" t="s">
        <v>633</v>
      </c>
      <c r="H181" s="1" t="s">
        <v>2679</v>
      </c>
    </row>
    <row r="182" spans="1:8">
      <c r="G182" s="21" t="s">
        <v>634</v>
      </c>
      <c r="H182" s="1" t="s">
        <v>2680</v>
      </c>
    </row>
    <row r="183" spans="1:8">
      <c r="H183" s="1" t="s">
        <v>2681</v>
      </c>
    </row>
    <row r="184" spans="1:8">
      <c r="H184" s="1" t="s">
        <v>2682</v>
      </c>
    </row>
    <row r="185" spans="1:8">
      <c r="H185" s="1" t="s">
        <v>2683</v>
      </c>
    </row>
    <row r="186" spans="1:8">
      <c r="A186" s="1" t="s">
        <v>2671</v>
      </c>
      <c r="H186" s="1" t="s">
        <v>2684</v>
      </c>
    </row>
    <row r="188" spans="1:8">
      <c r="H188" s="1" t="s">
        <v>2685</v>
      </c>
    </row>
    <row r="189" spans="1:8">
      <c r="H189" s="1" t="s">
        <v>2686</v>
      </c>
    </row>
    <row r="190" spans="1:8">
      <c r="A190" s="18" t="s">
        <v>2600</v>
      </c>
      <c r="H190" s="1" t="s">
        <v>2687</v>
      </c>
    </row>
    <row r="191" spans="1:8">
      <c r="A191" s="1" t="s">
        <v>2694</v>
      </c>
      <c r="H191" s="1" t="s">
        <v>2688</v>
      </c>
    </row>
    <row r="192" spans="1:8">
      <c r="D192" s="1" t="s">
        <v>2695</v>
      </c>
    </row>
    <row r="193" spans="1:11">
      <c r="A193" s="1" t="s">
        <v>2696</v>
      </c>
      <c r="H193" s="1" t="s">
        <v>2689</v>
      </c>
    </row>
    <row r="194" spans="1:11">
      <c r="H194" s="1" t="s">
        <v>2691</v>
      </c>
    </row>
    <row r="195" spans="1:11">
      <c r="A195" s="1" t="s">
        <v>2699</v>
      </c>
      <c r="D195" s="1" t="s">
        <v>2697</v>
      </c>
      <c r="H195" s="1" t="s">
        <v>2690</v>
      </c>
    </row>
    <row r="196" spans="1:11">
      <c r="A196" s="1" t="s">
        <v>2700</v>
      </c>
    </row>
    <row r="197" spans="1:11">
      <c r="D197" s="1" t="s">
        <v>2698</v>
      </c>
      <c r="G197" s="18" t="s">
        <v>2692</v>
      </c>
      <c r="H197" s="18" t="s">
        <v>2598</v>
      </c>
      <c r="I197" s="18"/>
      <c r="J197" s="18"/>
      <c r="K197" s="18"/>
    </row>
    <row r="198" spans="1:11">
      <c r="A198" s="1" t="s">
        <v>2701</v>
      </c>
      <c r="G198" s="18"/>
      <c r="H198" s="18" t="s">
        <v>2693</v>
      </c>
      <c r="I198" s="18"/>
      <c r="J198" s="18"/>
      <c r="K198" s="18"/>
    </row>
    <row r="199" spans="1:11">
      <c r="A199" s="1" t="s">
        <v>2702</v>
      </c>
    </row>
    <row r="201" spans="1:11">
      <c r="G201" s="21" t="s">
        <v>2703</v>
      </c>
      <c r="H201" s="1" t="s">
        <v>2704</v>
      </c>
    </row>
    <row r="202" spans="1:11">
      <c r="A202" s="18" t="s">
        <v>2597</v>
      </c>
      <c r="G202" s="21" t="s">
        <v>714</v>
      </c>
      <c r="H202" s="1" t="s">
        <v>2705</v>
      </c>
    </row>
    <row r="203" spans="1:11">
      <c r="G203" s="21" t="s">
        <v>634</v>
      </c>
    </row>
    <row r="204" spans="1:11">
      <c r="A204" s="1" t="s">
        <v>2713</v>
      </c>
    </row>
    <row r="205" spans="1:11">
      <c r="A205" s="1" t="s">
        <v>2714</v>
      </c>
    </row>
    <row r="206" spans="1:11">
      <c r="A206" s="1" t="s">
        <v>2715</v>
      </c>
    </row>
    <row r="208" spans="1:11">
      <c r="A208" s="1" t="s">
        <v>2716</v>
      </c>
    </row>
    <row r="209" spans="1:8">
      <c r="A209" s="1" t="s">
        <v>2717</v>
      </c>
    </row>
    <row r="210" spans="1:8">
      <c r="A210" s="1" t="s">
        <v>2718</v>
      </c>
    </row>
    <row r="211" spans="1:8">
      <c r="H211" s="1" t="s">
        <v>2706</v>
      </c>
    </row>
    <row r="212" spans="1:8">
      <c r="A212" s="18" t="s">
        <v>2599</v>
      </c>
      <c r="H212" s="1" t="s">
        <v>2707</v>
      </c>
    </row>
    <row r="213" spans="1:8">
      <c r="A213" s="1" t="s">
        <v>2719</v>
      </c>
      <c r="H213" s="1" t="s">
        <v>2708</v>
      </c>
    </row>
    <row r="214" spans="1:8">
      <c r="A214" s="1" t="s">
        <v>2720</v>
      </c>
      <c r="H214" s="1" t="s">
        <v>2709</v>
      </c>
    </row>
    <row r="215" spans="1:8">
      <c r="H215" s="1" t="s">
        <v>2710</v>
      </c>
    </row>
    <row r="216" spans="1:8">
      <c r="H216" s="1" t="s">
        <v>2711</v>
      </c>
    </row>
    <row r="217" spans="1:8">
      <c r="H217" s="1" t="s">
        <v>2712</v>
      </c>
    </row>
    <row r="218" spans="1:8" ht="17" thickBot="1"/>
    <row r="219" spans="1:8">
      <c r="A219" s="36" t="s">
        <v>2721</v>
      </c>
      <c r="B219" s="55"/>
      <c r="C219" s="55"/>
      <c r="D219" s="55"/>
      <c r="E219" s="55"/>
      <c r="F219" s="55"/>
      <c r="G219" s="56"/>
    </row>
    <row r="220" spans="1:8">
      <c r="A220" s="37" t="s">
        <v>2723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2722</v>
      </c>
    </row>
    <row r="222" spans="1:8" ht="17" thickBot="1"/>
    <row r="223" spans="1:8" ht="17" thickBot="1">
      <c r="A223" s="101" t="s">
        <v>2587</v>
      </c>
      <c r="B223" s="96"/>
      <c r="C223" s="96"/>
      <c r="D223" s="96"/>
      <c r="E223" s="96"/>
      <c r="F223" s="96"/>
      <c r="G223" s="96"/>
      <c r="H223" s="248" t="s">
        <v>2737</v>
      </c>
    </row>
    <row r="225" spans="1:2">
      <c r="A225" s="1" t="s">
        <v>2588</v>
      </c>
    </row>
    <row r="226" spans="1:2">
      <c r="A226" s="1" t="s">
        <v>2589</v>
      </c>
    </row>
    <row r="227" spans="1:2">
      <c r="A227" s="1" t="s">
        <v>2590</v>
      </c>
    </row>
    <row r="228" spans="1:2">
      <c r="A228" s="1" t="s">
        <v>2591</v>
      </c>
    </row>
    <row r="229" spans="1:2">
      <c r="A229" s="1" t="s">
        <v>2592</v>
      </c>
    </row>
    <row r="230" spans="1:2">
      <c r="A230" s="1" t="s">
        <v>2593</v>
      </c>
    </row>
    <row r="232" spans="1:2">
      <c r="A232" s="1" t="s">
        <v>271</v>
      </c>
    </row>
    <row r="234" spans="1:2">
      <c r="A234" s="1" t="s">
        <v>2724</v>
      </c>
    </row>
    <row r="236" spans="1:2">
      <c r="A236" s="1" t="s">
        <v>2725</v>
      </c>
    </row>
    <row r="237" spans="1:2">
      <c r="A237" s="1" t="s">
        <v>2726</v>
      </c>
    </row>
    <row r="238" spans="1:2">
      <c r="B238" s="1" t="s">
        <v>2727</v>
      </c>
    </row>
    <row r="239" spans="1:2">
      <c r="B239" s="1" t="s">
        <v>2728</v>
      </c>
    </row>
    <row r="240" spans="1:2">
      <c r="B240" s="1" t="s">
        <v>2729</v>
      </c>
    </row>
    <row r="242" spans="1:6">
      <c r="A242" s="1" t="s">
        <v>2589</v>
      </c>
    </row>
    <row r="243" spans="1:6">
      <c r="A243" s="1" t="s">
        <v>2730</v>
      </c>
    </row>
    <row r="244" spans="1:6">
      <c r="A244" s="1" t="s">
        <v>2641</v>
      </c>
    </row>
    <row r="246" spans="1:6">
      <c r="A246" s="1" t="s">
        <v>2590</v>
      </c>
    </row>
    <row r="247" spans="1:6">
      <c r="A247" s="1" t="s">
        <v>2731</v>
      </c>
    </row>
    <row r="248" spans="1:6">
      <c r="A248" s="1" t="s">
        <v>2732</v>
      </c>
    </row>
    <row r="250" spans="1:6">
      <c r="A250" s="1" t="s">
        <v>2591</v>
      </c>
    </row>
    <row r="251" spans="1:6">
      <c r="A251" s="1" t="s">
        <v>2733</v>
      </c>
    </row>
    <row r="252" spans="1:6">
      <c r="A252" s="1" t="s">
        <v>2734</v>
      </c>
      <c r="F252" s="18" t="s">
        <v>2735</v>
      </c>
    </row>
    <row r="254" spans="1:6">
      <c r="A254" s="1" t="s">
        <v>2592</v>
      </c>
    </row>
    <row r="255" spans="1:6">
      <c r="A255" s="1" t="s">
        <v>2736</v>
      </c>
    </row>
    <row r="265" spans="1:8" ht="17" thickBot="1"/>
    <row r="266" spans="1:8" ht="17" thickBot="1">
      <c r="A266" s="101" t="s">
        <v>2605</v>
      </c>
      <c r="B266" s="187"/>
      <c r="C266" s="187"/>
      <c r="D266" s="187"/>
      <c r="E266" s="187"/>
      <c r="F266" s="187"/>
      <c r="G266" s="187"/>
      <c r="H266" s="19" t="s">
        <v>2606</v>
      </c>
    </row>
    <row r="268" spans="1:8">
      <c r="A268" s="1" t="s">
        <v>2607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2608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2609</v>
      </c>
    </row>
    <row r="274" spans="1:1">
      <c r="A274" s="1" t="s">
        <v>2610</v>
      </c>
    </row>
    <row r="276" spans="1:1">
      <c r="A276" s="1" t="s">
        <v>2611</v>
      </c>
    </row>
    <row r="277" spans="1:1">
      <c r="A277" s="1" t="s">
        <v>2612</v>
      </c>
    </row>
    <row r="278" spans="1:1">
      <c r="A278" s="1" t="s">
        <v>2613</v>
      </c>
    </row>
    <row r="279" spans="1:1">
      <c r="A279" s="1" t="s">
        <v>2614</v>
      </c>
    </row>
    <row r="280" spans="1:1">
      <c r="A280" s="1" t="s">
        <v>2615</v>
      </c>
    </row>
    <row r="281" spans="1:1">
      <c r="A281" s="1" t="s">
        <v>2558</v>
      </c>
    </row>
    <row r="284" spans="1:1">
      <c r="A284" s="1" t="s">
        <v>1827</v>
      </c>
    </row>
    <row r="285" spans="1:1">
      <c r="A285" s="1" t="s">
        <v>1828</v>
      </c>
    </row>
    <row r="286" spans="1:1">
      <c r="A286" s="1" t="s">
        <v>1829</v>
      </c>
    </row>
    <row r="287" spans="1:1">
      <c r="A287" s="1" t="s">
        <v>1830</v>
      </c>
    </row>
    <row r="288" spans="1:1">
      <c r="A288" s="1" t="s">
        <v>1831</v>
      </c>
    </row>
    <row r="289" spans="1:9" ht="17" thickBot="1"/>
    <row r="290" spans="1:9" ht="17" thickBot="1">
      <c r="A290" s="95" t="s">
        <v>1832</v>
      </c>
      <c r="B290" s="96"/>
      <c r="C290" s="97"/>
      <c r="D290" s="209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1833</v>
      </c>
      <c r="B291" s="96"/>
      <c r="C291" s="97"/>
      <c r="D291" s="209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1834</v>
      </c>
      <c r="B292" s="96"/>
      <c r="C292" s="97"/>
      <c r="D292" s="209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1835</v>
      </c>
      <c r="B293" s="96"/>
      <c r="C293" s="97"/>
      <c r="D293" s="210">
        <f>D292</f>
        <v>15</v>
      </c>
      <c r="E293" s="211">
        <f>E292-D292</f>
        <v>25</v>
      </c>
      <c r="F293" s="211">
        <f>F292-E292</f>
        <v>35</v>
      </c>
      <c r="G293" s="211">
        <f>G292-F292</f>
        <v>45</v>
      </c>
      <c r="H293" s="211">
        <f>H292-G292</f>
        <v>55</v>
      </c>
      <c r="I293" s="211">
        <f>I292-H292</f>
        <v>65</v>
      </c>
    </row>
    <row r="295" spans="1:9">
      <c r="A295" s="1" t="s">
        <v>1836</v>
      </c>
    </row>
    <row r="296" spans="1:9">
      <c r="A296" s="1" t="s">
        <v>1837</v>
      </c>
    </row>
    <row r="297" spans="1:9">
      <c r="A297" s="1" t="s">
        <v>1838</v>
      </c>
    </row>
    <row r="299" spans="1:9">
      <c r="A299" s="1" t="s">
        <v>1839</v>
      </c>
    </row>
    <row r="300" spans="1:9">
      <c r="A300" s="1" t="s">
        <v>1840</v>
      </c>
    </row>
    <row r="301" spans="1:9">
      <c r="E301" s="1" t="s">
        <v>1841</v>
      </c>
    </row>
    <row r="302" spans="1:9">
      <c r="E302" s="1" t="s">
        <v>1842</v>
      </c>
    </row>
    <row r="303" spans="1:9">
      <c r="E303" s="1" t="s">
        <v>1843</v>
      </c>
    </row>
    <row r="305" spans="1:1">
      <c r="A305" s="1" t="s">
        <v>1844</v>
      </c>
    </row>
    <row r="306" spans="1:1">
      <c r="A306" s="1" t="s">
        <v>1845</v>
      </c>
    </row>
    <row r="307" spans="1:1">
      <c r="A307" s="1" t="s">
        <v>1846</v>
      </c>
    </row>
    <row r="308" spans="1:1">
      <c r="A308" s="1" t="s">
        <v>1847</v>
      </c>
    </row>
    <row r="310" spans="1:1">
      <c r="A310" s="1" t="s">
        <v>1848</v>
      </c>
    </row>
    <row r="311" spans="1:1">
      <c r="A311" s="1" t="s">
        <v>1849</v>
      </c>
    </row>
    <row r="313" spans="1:1">
      <c r="A313" s="1" t="s">
        <v>1850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53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7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8">
        <f t="shared" ref="B26:B32" si="4">100/A26</f>
        <v>25</v>
      </c>
      <c r="C26" s="254">
        <f t="shared" si="3"/>
        <v>20</v>
      </c>
      <c r="D26" s="254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61">
        <v>5</v>
      </c>
      <c r="B27" s="259">
        <f t="shared" si="4"/>
        <v>20</v>
      </c>
      <c r="C27" s="255">
        <f t="shared" si="3"/>
        <v>20</v>
      </c>
      <c r="D27" s="255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60">
        <f t="shared" si="4"/>
        <v>16.666666666666668</v>
      </c>
      <c r="C28" s="256">
        <f t="shared" si="3"/>
        <v>20</v>
      </c>
      <c r="D28" s="256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7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7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7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7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2738</v>
      </c>
    </row>
    <row r="36" spans="1:8">
      <c r="A36" s="1" t="s">
        <v>2739</v>
      </c>
    </row>
    <row r="38" spans="1:8">
      <c r="A38" s="1" t="s">
        <v>2740</v>
      </c>
      <c r="F38" s="1" t="s">
        <v>2741</v>
      </c>
    </row>
    <row r="39" spans="1:8">
      <c r="A39" s="1" t="s">
        <v>2742</v>
      </c>
    </row>
    <row r="40" spans="1:8">
      <c r="A40" s="1" t="s">
        <v>2743</v>
      </c>
      <c r="F40" s="1" t="s">
        <v>866</v>
      </c>
    </row>
    <row r="41" spans="1:8">
      <c r="A41" s="1" t="s">
        <v>2744</v>
      </c>
    </row>
    <row r="43" spans="1:8">
      <c r="A43" s="1" t="s">
        <v>2746</v>
      </c>
    </row>
    <row r="44" spans="1:8">
      <c r="A44" s="1" t="s">
        <v>2747</v>
      </c>
      <c r="F44" s="1" t="s">
        <v>865</v>
      </c>
    </row>
    <row r="46" spans="1:8">
      <c r="A46" s="1" t="s">
        <v>2749</v>
      </c>
    </row>
    <row r="47" spans="1:8">
      <c r="A47" s="1" t="s">
        <v>2750</v>
      </c>
    </row>
    <row r="48" spans="1:8">
      <c r="F48" s="1" t="s">
        <v>2751</v>
      </c>
    </row>
    <row r="49" spans="1:10">
      <c r="A49" s="1" t="s">
        <v>2752</v>
      </c>
    </row>
    <row r="50" spans="1:10">
      <c r="A50" s="1" t="s">
        <v>2753</v>
      </c>
    </row>
    <row r="51" spans="1:10">
      <c r="A51" s="1" t="s">
        <v>2754</v>
      </c>
    </row>
    <row r="52" spans="1:10">
      <c r="F52" s="1" t="s">
        <v>2755</v>
      </c>
    </row>
    <row r="54" spans="1:10">
      <c r="B54" s="201" t="s">
        <v>2745</v>
      </c>
      <c r="C54" s="201" t="s">
        <v>2748</v>
      </c>
      <c r="D54" s="201" t="s">
        <v>2756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2757</v>
      </c>
      <c r="E60" s="1" t="s">
        <v>2761</v>
      </c>
      <c r="H60" s="1" t="s">
        <v>2762</v>
      </c>
    </row>
    <row r="61" spans="1:10">
      <c r="A61" s="1" t="s">
        <v>2758</v>
      </c>
      <c r="H61" s="1" t="s">
        <v>2763</v>
      </c>
    </row>
    <row r="62" spans="1:10">
      <c r="A62" s="1" t="s">
        <v>2759</v>
      </c>
      <c r="H62" s="1" t="s">
        <v>2764</v>
      </c>
    </row>
    <row r="63" spans="1:10">
      <c r="A63" s="1" t="s">
        <v>2760</v>
      </c>
      <c r="J63" s="1" t="s">
        <v>2765</v>
      </c>
    </row>
    <row r="64" spans="1:10">
      <c r="J64" s="1" t="s">
        <v>2766</v>
      </c>
    </row>
    <row r="71" spans="1:7">
      <c r="A71" s="1" t="s">
        <v>2745</v>
      </c>
    </row>
    <row r="72" spans="1:7">
      <c r="A72" s="21" t="s">
        <v>866</v>
      </c>
    </row>
    <row r="73" spans="1:7">
      <c r="A73" s="21" t="s">
        <v>2767</v>
      </c>
      <c r="G73" s="1" t="s">
        <v>2768</v>
      </c>
    </row>
    <row r="74" spans="1:7">
      <c r="G74" s="1" t="s">
        <v>2769</v>
      </c>
    </row>
    <row r="75" spans="1:7">
      <c r="G75" s="1" t="s">
        <v>2770</v>
      </c>
    </row>
    <row r="76" spans="1:7">
      <c r="G76" s="1" t="s">
        <v>2771</v>
      </c>
    </row>
    <row r="77" spans="1:7">
      <c r="G77" s="1" t="s">
        <v>2772</v>
      </c>
    </row>
    <row r="78" spans="1:7">
      <c r="G78" s="1" t="s">
        <v>2773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2775</v>
      </c>
    </row>
    <row r="90" spans="1:13">
      <c r="A90" s="4" t="s">
        <v>2774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2776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2777</v>
      </c>
    </row>
    <row r="94" spans="1:13">
      <c r="I94" s="1" t="s">
        <v>2778</v>
      </c>
    </row>
    <row r="95" spans="1:13">
      <c r="M95" s="1" t="s">
        <v>2779</v>
      </c>
    </row>
    <row r="96" spans="1:13">
      <c r="M96" s="1" t="s">
        <v>2780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72" t="s">
        <v>868</v>
      </c>
      <c r="C104" s="272"/>
      <c r="D104" s="272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2792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2793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2794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2795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2796</v>
      </c>
    </row>
    <row r="123" spans="1:11">
      <c r="A123" s="21"/>
      <c r="B123" s="21"/>
      <c r="C123" s="21"/>
      <c r="D123" s="21"/>
    </row>
    <row r="124" spans="1:11">
      <c r="A124" s="1" t="s">
        <v>2757</v>
      </c>
      <c r="E124" s="1" t="s">
        <v>2761</v>
      </c>
    </row>
    <row r="125" spans="1:11">
      <c r="A125" s="1" t="s">
        <v>2781</v>
      </c>
      <c r="E125" s="1" t="s">
        <v>2785</v>
      </c>
    </row>
    <row r="126" spans="1:11">
      <c r="A126" s="1" t="s">
        <v>2782</v>
      </c>
      <c r="E126" s="1" t="s">
        <v>2786</v>
      </c>
    </row>
    <row r="127" spans="1:11">
      <c r="A127" s="1" t="s">
        <v>2783</v>
      </c>
    </row>
    <row r="128" spans="1:11">
      <c r="A128" s="1" t="s">
        <v>2784</v>
      </c>
    </row>
    <row r="135" spans="1:7">
      <c r="A135" s="1" t="s">
        <v>2745</v>
      </c>
    </row>
    <row r="136" spans="1:7">
      <c r="A136" s="21" t="s">
        <v>866</v>
      </c>
    </row>
    <row r="137" spans="1:7">
      <c r="A137" s="2" t="s">
        <v>2787</v>
      </c>
      <c r="G137" s="1" t="s">
        <v>2768</v>
      </c>
    </row>
    <row r="138" spans="1:7">
      <c r="A138" s="1" t="s">
        <v>2788</v>
      </c>
      <c r="G138" s="1" t="s">
        <v>2769</v>
      </c>
    </row>
    <row r="139" spans="1:7">
      <c r="A139" s="1" t="s">
        <v>2789</v>
      </c>
      <c r="G139" s="1" t="s">
        <v>2770</v>
      </c>
    </row>
    <row r="140" spans="1:7">
      <c r="A140" s="1" t="s">
        <v>2790</v>
      </c>
      <c r="G140" s="1" t="s">
        <v>2771</v>
      </c>
    </row>
    <row r="141" spans="1:7">
      <c r="A141" s="1" t="s">
        <v>2791</v>
      </c>
      <c r="G141" s="1" t="s">
        <v>2772</v>
      </c>
    </row>
    <row r="142" spans="1:7">
      <c r="G142" s="1" t="s">
        <v>2773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2797</v>
      </c>
    </row>
    <row r="201" spans="1:8">
      <c r="A201" s="1" t="s">
        <v>2798</v>
      </c>
    </row>
    <row r="202" spans="1:8">
      <c r="A202" s="1" t="s">
        <v>2799</v>
      </c>
    </row>
    <row r="204" spans="1:8">
      <c r="A204" s="1" t="s">
        <v>2800</v>
      </c>
    </row>
    <row r="206" spans="1:8">
      <c r="A206" s="1" t="s">
        <v>2801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2802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62" t="s">
        <v>881</v>
      </c>
      <c r="F231" s="262"/>
      <c r="G231" s="262"/>
      <c r="H231" s="262"/>
    </row>
    <row r="234" spans="1:8">
      <c r="A234" s="1" t="s">
        <v>834</v>
      </c>
    </row>
    <row r="235" spans="1:8">
      <c r="A235" s="1" t="s">
        <v>841</v>
      </c>
      <c r="G235" s="262" t="s">
        <v>880</v>
      </c>
    </row>
    <row r="236" spans="1:8">
      <c r="A236" s="1" t="s">
        <v>842</v>
      </c>
      <c r="G236" s="262" t="s">
        <v>882</v>
      </c>
    </row>
    <row r="237" spans="1:8">
      <c r="A237" s="1" t="s">
        <v>843</v>
      </c>
      <c r="G237" s="262" t="s">
        <v>882</v>
      </c>
    </row>
    <row r="238" spans="1:8">
      <c r="A238" s="1" t="s">
        <v>862</v>
      </c>
    </row>
    <row r="240" spans="1:8">
      <c r="A240" s="91" t="s">
        <v>2803</v>
      </c>
    </row>
    <row r="241" spans="1:1">
      <c r="A241" s="1" t="s">
        <v>2804</v>
      </c>
    </row>
    <row r="242" spans="1:1">
      <c r="A242" s="1" t="s">
        <v>2805</v>
      </c>
    </row>
    <row r="243" spans="1:1">
      <c r="A243" s="1" t="s">
        <v>2806</v>
      </c>
    </row>
    <row r="244" spans="1:1">
      <c r="A244" s="1" t="s">
        <v>2807</v>
      </c>
    </row>
    <row r="245" spans="1:1">
      <c r="A245" s="1" t="s">
        <v>2808</v>
      </c>
    </row>
    <row r="246" spans="1:1">
      <c r="A246" s="1" t="s">
        <v>2809</v>
      </c>
    </row>
    <row r="247" spans="1:1">
      <c r="A247" s="1" t="s">
        <v>2810</v>
      </c>
    </row>
    <row r="249" spans="1:1">
      <c r="A249" s="1" t="s">
        <v>2811</v>
      </c>
    </row>
    <row r="251" spans="1:1">
      <c r="A251" s="12" t="s">
        <v>2812</v>
      </c>
    </row>
    <row r="256" spans="1:1">
      <c r="A256" s="12" t="s">
        <v>844</v>
      </c>
    </row>
    <row r="257" spans="1:6">
      <c r="A257" s="1" t="s">
        <v>883</v>
      </c>
      <c r="F257" s="262"/>
    </row>
    <row r="258" spans="1:6">
      <c r="A258" s="1" t="s">
        <v>845</v>
      </c>
      <c r="F258" s="262" t="s">
        <v>884</v>
      </c>
    </row>
    <row r="259" spans="1:6">
      <c r="A259" s="1" t="s">
        <v>848</v>
      </c>
      <c r="F259" s="262" t="s">
        <v>885</v>
      </c>
    </row>
    <row r="260" spans="1:6">
      <c r="A260" s="1" t="s">
        <v>846</v>
      </c>
      <c r="F260" s="262" t="s">
        <v>886</v>
      </c>
    </row>
    <row r="261" spans="1:6">
      <c r="A261" s="1" t="s">
        <v>847</v>
      </c>
      <c r="F261" s="262"/>
    </row>
    <row r="262" spans="1:6">
      <c r="F262" s="262"/>
    </row>
    <row r="263" spans="1:6">
      <c r="A263" s="91" t="s">
        <v>2813</v>
      </c>
      <c r="F263" s="262"/>
    </row>
    <row r="264" spans="1:6">
      <c r="A264" s="91" t="s">
        <v>2814</v>
      </c>
      <c r="F264" s="262"/>
    </row>
    <row r="265" spans="1:6">
      <c r="A265" s="91" t="s">
        <v>2815</v>
      </c>
      <c r="F265" s="262"/>
    </row>
    <row r="266" spans="1:6">
      <c r="A266" s="91"/>
      <c r="F266" s="262"/>
    </row>
    <row r="267" spans="1:6">
      <c r="A267" s="91" t="s">
        <v>2816</v>
      </c>
      <c r="F267" s="262"/>
    </row>
    <row r="268" spans="1:6">
      <c r="A268" s="91" t="s">
        <v>2817</v>
      </c>
      <c r="F268" s="262"/>
    </row>
    <row r="269" spans="1:6">
      <c r="A269" s="91" t="s">
        <v>2818</v>
      </c>
      <c r="F269" s="262"/>
    </row>
    <row r="270" spans="1:6">
      <c r="A270" s="91" t="s">
        <v>2819</v>
      </c>
      <c r="F270" s="262"/>
    </row>
    <row r="271" spans="1:6">
      <c r="A271" s="262"/>
      <c r="F271" s="262"/>
    </row>
    <row r="272" spans="1:6">
      <c r="A272" s="91" t="s">
        <v>1320</v>
      </c>
      <c r="F272" s="262"/>
    </row>
    <row r="273" spans="1:12">
      <c r="A273" s="262"/>
      <c r="F273" s="262"/>
    </row>
    <row r="274" spans="1:12">
      <c r="A274" s="262"/>
      <c r="F274" s="262"/>
    </row>
    <row r="275" spans="1:12">
      <c r="A275" s="262"/>
      <c r="F275" s="262"/>
    </row>
    <row r="276" spans="1:12">
      <c r="A276" s="262"/>
      <c r="F276" s="262"/>
    </row>
    <row r="277" spans="1:12">
      <c r="A277" s="262"/>
      <c r="F277" s="262"/>
    </row>
    <row r="278" spans="1:12">
      <c r="A278" s="262"/>
      <c r="F278" s="262"/>
    </row>
    <row r="280" spans="1:12">
      <c r="F280" s="1" t="s">
        <v>2822</v>
      </c>
    </row>
    <row r="281" spans="1:12">
      <c r="A281" s="12" t="s">
        <v>849</v>
      </c>
      <c r="F281" s="1" t="s">
        <v>2823</v>
      </c>
    </row>
    <row r="282" spans="1:12">
      <c r="A282" s="1" t="s">
        <v>2820</v>
      </c>
      <c r="F282" s="1" t="s">
        <v>2824</v>
      </c>
      <c r="H282" s="21"/>
      <c r="L282" s="21"/>
    </row>
    <row r="283" spans="1:12">
      <c r="A283" s="1" t="s">
        <v>2821</v>
      </c>
    </row>
    <row r="284" spans="1:12">
      <c r="F284" s="1" t="s">
        <v>2825</v>
      </c>
      <c r="J284" s="1" t="s">
        <v>2830</v>
      </c>
    </row>
    <row r="285" spans="1:12">
      <c r="F285" s="1" t="s">
        <v>2826</v>
      </c>
      <c r="J285" s="1" t="s">
        <v>2831</v>
      </c>
    </row>
    <row r="286" spans="1:12">
      <c r="A286" s="1" t="s">
        <v>850</v>
      </c>
      <c r="F286" s="1" t="s">
        <v>2827</v>
      </c>
      <c r="J286" s="1" t="s">
        <v>2835</v>
      </c>
    </row>
    <row r="287" spans="1:12">
      <c r="A287" s="1" t="s">
        <v>851</v>
      </c>
      <c r="F287" s="1" t="s">
        <v>2828</v>
      </c>
      <c r="J287" s="1" t="s">
        <v>2832</v>
      </c>
    </row>
    <row r="288" spans="1:12">
      <c r="A288" s="1" t="s">
        <v>852</v>
      </c>
      <c r="F288" s="1" t="s">
        <v>2829</v>
      </c>
      <c r="J288" s="1" t="s">
        <v>2833</v>
      </c>
    </row>
    <row r="289" spans="1:12">
      <c r="A289" s="1" t="s">
        <v>853</v>
      </c>
      <c r="J289" s="1" t="s">
        <v>2834</v>
      </c>
    </row>
    <row r="290" spans="1:12">
      <c r="A290" s="1" t="s">
        <v>854</v>
      </c>
    </row>
    <row r="292" spans="1:12">
      <c r="A292" s="262" t="s">
        <v>887</v>
      </c>
      <c r="B292" s="262"/>
      <c r="C292" s="262"/>
      <c r="D292" s="262"/>
      <c r="E292" s="262"/>
      <c r="F292" s="262"/>
      <c r="G292" s="262"/>
      <c r="H292" s="262" t="s">
        <v>888</v>
      </c>
      <c r="I292" s="262"/>
      <c r="J292" s="262"/>
      <c r="K292" s="262"/>
      <c r="L292" s="262" t="s">
        <v>888</v>
      </c>
    </row>
    <row r="293" spans="1:12" s="91" customFormat="1">
      <c r="A293" s="91" t="s">
        <v>2836</v>
      </c>
    </row>
    <row r="294" spans="1:12" s="91" customFormat="1">
      <c r="A294" s="91" t="s">
        <v>2837</v>
      </c>
    </row>
    <row r="295" spans="1:12" s="91" customFormat="1">
      <c r="A295" s="91" t="s">
        <v>2838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2839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2840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2842</v>
      </c>
    </row>
    <row r="319" spans="1:8">
      <c r="A319" s="1" t="s">
        <v>899</v>
      </c>
      <c r="G319" s="1" t="s">
        <v>2850</v>
      </c>
      <c r="H319" s="1" t="s">
        <v>2843</v>
      </c>
    </row>
    <row r="320" spans="1:8">
      <c r="H320" s="1" t="s">
        <v>2844</v>
      </c>
    </row>
    <row r="321" spans="1:9">
      <c r="A321" s="1" t="s">
        <v>863</v>
      </c>
      <c r="H321" s="1" t="s">
        <v>2845</v>
      </c>
    </row>
    <row r="322" spans="1:9">
      <c r="A322" s="1" t="s">
        <v>2841</v>
      </c>
      <c r="H322" s="1" t="s">
        <v>2846</v>
      </c>
    </row>
    <row r="323" spans="1:9">
      <c r="A323" s="1" t="s">
        <v>864</v>
      </c>
      <c r="H323" s="1" t="s">
        <v>2847</v>
      </c>
    </row>
    <row r="325" spans="1:9">
      <c r="A325" s="1" t="s">
        <v>2848</v>
      </c>
      <c r="G325" s="1" t="s">
        <v>2851</v>
      </c>
      <c r="H325" s="1" t="s">
        <v>2852</v>
      </c>
    </row>
    <row r="326" spans="1:9">
      <c r="A326" s="1" t="s">
        <v>2849</v>
      </c>
    </row>
    <row r="327" spans="1:9">
      <c r="I327" s="1" t="s">
        <v>2853</v>
      </c>
    </row>
    <row r="328" spans="1:9">
      <c r="A328" s="1" t="s">
        <v>900</v>
      </c>
      <c r="I328" s="1" t="s">
        <v>2854</v>
      </c>
    </row>
    <row r="329" spans="1:9">
      <c r="I329" s="1" t="s">
        <v>2855</v>
      </c>
    </row>
    <row r="330" spans="1:9">
      <c r="A330" s="1" t="s">
        <v>901</v>
      </c>
      <c r="I330" s="1" t="s">
        <v>2856</v>
      </c>
    </row>
    <row r="331" spans="1:9">
      <c r="I331" s="1" t="s">
        <v>2857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topLeftCell="A239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2858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2859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2860</v>
      </c>
    </row>
    <row r="19" spans="1:1">
      <c r="A19" s="1" t="s">
        <v>2861</v>
      </c>
    </row>
    <row r="20" spans="1:1">
      <c r="A20" s="1" t="s">
        <v>2862</v>
      </c>
    </row>
    <row r="21" spans="1:1">
      <c r="A21" s="1" t="s">
        <v>2863</v>
      </c>
    </row>
    <row r="22" spans="1:1">
      <c r="A22" s="1" t="s">
        <v>2864</v>
      </c>
    </row>
    <row r="23" spans="1:1">
      <c r="A23" s="1" t="s">
        <v>2865</v>
      </c>
    </row>
    <row r="24" spans="1:1">
      <c r="A24" s="1" t="s">
        <v>2866</v>
      </c>
    </row>
    <row r="27" spans="1:1">
      <c r="A27" s="1" t="s">
        <v>2867</v>
      </c>
    </row>
    <row r="28" spans="1:1">
      <c r="A28" s="1" t="s">
        <v>2868</v>
      </c>
    </row>
    <row r="29" spans="1:1">
      <c r="A29" s="1" t="s">
        <v>2869</v>
      </c>
    </row>
    <row r="30" spans="1:1">
      <c r="A30" s="1" t="s">
        <v>2870</v>
      </c>
    </row>
    <row r="31" spans="1:1">
      <c r="A31" s="1" t="s">
        <v>2871</v>
      </c>
    </row>
    <row r="32" spans="1:1">
      <c r="A32" s="1" t="s">
        <v>2872</v>
      </c>
    </row>
    <row r="33" spans="1:9">
      <c r="A33" s="1" t="s">
        <v>2873</v>
      </c>
    </row>
    <row r="34" spans="1:9">
      <c r="A34" s="1" t="s">
        <v>2874</v>
      </c>
    </row>
    <row r="35" spans="1:9">
      <c r="A35" s="1" t="s">
        <v>2875</v>
      </c>
    </row>
    <row r="37" spans="1:9">
      <c r="A37" s="118" t="s">
        <v>2891</v>
      </c>
      <c r="B37" s="120"/>
      <c r="C37" s="120"/>
      <c r="D37" s="120"/>
      <c r="E37" s="120"/>
      <c r="F37" s="120"/>
      <c r="G37" s="120"/>
      <c r="H37" s="120"/>
    </row>
    <row r="38" spans="1:9">
      <c r="A38" s="278" t="s">
        <v>2876</v>
      </c>
      <c r="B38" s="279"/>
      <c r="C38" s="279"/>
      <c r="D38" s="279"/>
      <c r="E38" s="279"/>
      <c r="F38" s="279"/>
      <c r="G38" s="279"/>
      <c r="H38" s="279"/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65" t="s">
        <v>2878</v>
      </c>
      <c r="I47" s="265"/>
    </row>
    <row r="48" spans="1:9">
      <c r="A48" s="1" t="s">
        <v>928</v>
      </c>
      <c r="G48" s="280" t="s">
        <v>2879</v>
      </c>
      <c r="H48" s="265"/>
      <c r="I48" s="265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2877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2880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2881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2882</v>
      </c>
    </row>
    <row r="79" spans="1:9">
      <c r="C79" s="1" t="s">
        <v>923</v>
      </c>
    </row>
    <row r="80" spans="1:9">
      <c r="H80" s="1" t="s">
        <v>2883</v>
      </c>
    </row>
    <row r="81" spans="1:8">
      <c r="C81" s="21" t="s">
        <v>677</v>
      </c>
    </row>
    <row r="82" spans="1:8">
      <c r="H82" s="12" t="s">
        <v>2884</v>
      </c>
    </row>
    <row r="83" spans="1:8">
      <c r="H83" s="1" t="s">
        <v>2885</v>
      </c>
    </row>
    <row r="84" spans="1:8">
      <c r="H84" s="1" t="s">
        <v>2886</v>
      </c>
    </row>
    <row r="85" spans="1:8">
      <c r="A85" s="1" t="s">
        <v>946</v>
      </c>
      <c r="H85" s="1" t="s">
        <v>2887</v>
      </c>
    </row>
    <row r="86" spans="1:8">
      <c r="A86" s="281" t="s">
        <v>868</v>
      </c>
      <c r="B86" s="281"/>
      <c r="C86" s="281"/>
      <c r="D86" s="282" t="s">
        <v>800</v>
      </c>
      <c r="E86" s="83" t="s">
        <v>803</v>
      </c>
    </row>
    <row r="87" spans="1:8" ht="34">
      <c r="A87" s="283" t="s">
        <v>804</v>
      </c>
      <c r="B87" s="83"/>
      <c r="C87" s="83"/>
      <c r="D87" s="284" t="s">
        <v>802</v>
      </c>
      <c r="E87" s="285" t="s">
        <v>801</v>
      </c>
    </row>
    <row r="88" spans="1:8" ht="34">
      <c r="A88" s="283" t="s">
        <v>805</v>
      </c>
      <c r="B88" s="83"/>
      <c r="C88" s="83"/>
      <c r="D88" s="285" t="s">
        <v>806</v>
      </c>
      <c r="E88" s="285" t="s">
        <v>806</v>
      </c>
    </row>
    <row r="89" spans="1:8" ht="34">
      <c r="A89" s="83" t="s">
        <v>807</v>
      </c>
      <c r="B89" s="83"/>
      <c r="C89" s="83"/>
      <c r="D89" s="286" t="s">
        <v>801</v>
      </c>
      <c r="E89" s="285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2888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2889</v>
      </c>
      <c r="C122" s="1" t="s">
        <v>2890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2892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2895</v>
      </c>
    </row>
    <row r="133" spans="1:11">
      <c r="A133" s="12" t="s">
        <v>962</v>
      </c>
      <c r="J133" s="1" t="s">
        <v>2896</v>
      </c>
    </row>
    <row r="134" spans="1:11">
      <c r="A134" s="12" t="s">
        <v>963</v>
      </c>
      <c r="J134" s="1" t="s">
        <v>2897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2893</v>
      </c>
      <c r="B139" s="157"/>
      <c r="E139" s="157" t="s">
        <v>2894</v>
      </c>
      <c r="F139" s="157"/>
    </row>
    <row r="140" spans="1:11">
      <c r="I140" s="4" t="s">
        <v>2898</v>
      </c>
      <c r="J140" s="5"/>
      <c r="K140" s="6"/>
    </row>
    <row r="141" spans="1:11">
      <c r="I141" s="7"/>
      <c r="J141" s="287" t="s">
        <v>2850</v>
      </c>
      <c r="K141" s="288" t="s">
        <v>2851</v>
      </c>
    </row>
    <row r="142" spans="1:11">
      <c r="I142" s="7"/>
      <c r="J142" s="201" t="s">
        <v>2899</v>
      </c>
      <c r="K142" s="289" t="s">
        <v>2900</v>
      </c>
    </row>
    <row r="143" spans="1:11">
      <c r="I143" s="7" t="s">
        <v>2901</v>
      </c>
      <c r="J143" s="287" t="s">
        <v>757</v>
      </c>
      <c r="K143" s="288" t="s">
        <v>2904</v>
      </c>
    </row>
    <row r="144" spans="1:11">
      <c r="I144" s="7" t="s">
        <v>2902</v>
      </c>
      <c r="J144" s="287" t="s">
        <v>1856</v>
      </c>
      <c r="K144" s="288" t="s">
        <v>1856</v>
      </c>
    </row>
    <row r="145" spans="1:11">
      <c r="I145" s="7" t="s">
        <v>2903</v>
      </c>
      <c r="J145" s="287" t="s">
        <v>2906</v>
      </c>
      <c r="K145" s="288" t="s">
        <v>2905</v>
      </c>
    </row>
    <row r="146" spans="1:11">
      <c r="I146" s="7"/>
      <c r="J146" s="290"/>
      <c r="K146" s="8"/>
    </row>
    <row r="147" spans="1:11">
      <c r="I147" s="7"/>
      <c r="J147" s="290"/>
      <c r="K147" s="8"/>
    </row>
    <row r="148" spans="1:11">
      <c r="I148" s="291" t="s">
        <v>2907</v>
      </c>
      <c r="J148" s="287" t="s">
        <v>2909</v>
      </c>
      <c r="K148" s="288" t="s">
        <v>2912</v>
      </c>
    </row>
    <row r="149" spans="1:11">
      <c r="I149" s="291" t="s">
        <v>1865</v>
      </c>
      <c r="J149" s="287" t="s">
        <v>2910</v>
      </c>
      <c r="K149" s="288" t="s">
        <v>2913</v>
      </c>
    </row>
    <row r="150" spans="1:11" ht="17" thickBot="1">
      <c r="I150" s="292" t="s">
        <v>2908</v>
      </c>
      <c r="J150" s="247" t="s">
        <v>2911</v>
      </c>
      <c r="K150" s="293" t="s">
        <v>2914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2915</v>
      </c>
      <c r="E171" s="1" t="s">
        <v>2917</v>
      </c>
      <c r="J171" s="4" t="s">
        <v>2898</v>
      </c>
      <c r="K171" s="5"/>
      <c r="L171" s="6"/>
    </row>
    <row r="172" spans="1:12">
      <c r="A172" s="1" t="s">
        <v>2916</v>
      </c>
      <c r="E172" s="1" t="s">
        <v>2918</v>
      </c>
      <c r="J172" s="7"/>
      <c r="K172" s="287" t="s">
        <v>2850</v>
      </c>
      <c r="L172" s="288" t="s">
        <v>2851</v>
      </c>
    </row>
    <row r="173" spans="1:12">
      <c r="J173" s="7"/>
      <c r="K173" s="201" t="s">
        <v>2899</v>
      </c>
      <c r="L173" s="289" t="s">
        <v>2900</v>
      </c>
    </row>
    <row r="174" spans="1:12">
      <c r="J174" s="7" t="s">
        <v>2901</v>
      </c>
      <c r="K174" s="287" t="s">
        <v>2919</v>
      </c>
      <c r="L174" s="288" t="s">
        <v>2932</v>
      </c>
    </row>
    <row r="175" spans="1:12">
      <c r="J175" s="7" t="s">
        <v>2902</v>
      </c>
      <c r="K175" s="287" t="s">
        <v>2829</v>
      </c>
      <c r="L175" s="288" t="s">
        <v>2829</v>
      </c>
    </row>
    <row r="176" spans="1:12">
      <c r="J176" s="7" t="s">
        <v>2903</v>
      </c>
      <c r="K176" s="287" t="s">
        <v>2906</v>
      </c>
      <c r="L176" s="288" t="s">
        <v>2930</v>
      </c>
    </row>
    <row r="177" spans="1:12">
      <c r="J177" s="7"/>
      <c r="K177" s="290"/>
      <c r="L177" s="8"/>
    </row>
    <row r="178" spans="1:12">
      <c r="J178" s="7"/>
      <c r="K178" s="290"/>
      <c r="L178" s="8"/>
    </row>
    <row r="179" spans="1:12">
      <c r="J179" s="291" t="s">
        <v>2920</v>
      </c>
      <c r="K179" s="287" t="s">
        <v>2921</v>
      </c>
      <c r="L179" s="288" t="s">
        <v>1943</v>
      </c>
    </row>
    <row r="180" spans="1:12">
      <c r="J180" s="291" t="s">
        <v>2922</v>
      </c>
      <c r="K180" s="287" t="s">
        <v>2922</v>
      </c>
      <c r="L180" s="288" t="s">
        <v>2922</v>
      </c>
    </row>
    <row r="181" spans="1:12" ht="17" thickBot="1">
      <c r="J181" s="292" t="s">
        <v>2931</v>
      </c>
      <c r="K181" s="247" t="s">
        <v>2930</v>
      </c>
      <c r="L181" s="293" t="s">
        <v>2923</v>
      </c>
    </row>
    <row r="183" spans="1:12">
      <c r="J183" s="1" t="s">
        <v>2924</v>
      </c>
    </row>
    <row r="184" spans="1:12">
      <c r="J184" s="1" t="s">
        <v>2925</v>
      </c>
    </row>
    <row r="185" spans="1:12">
      <c r="J185" s="1" t="s">
        <v>2926</v>
      </c>
    </row>
    <row r="187" spans="1:12">
      <c r="A187" s="1" t="s">
        <v>979</v>
      </c>
      <c r="J187" s="1" t="s">
        <v>2927</v>
      </c>
    </row>
    <row r="188" spans="1:12">
      <c r="A188" s="1" t="s">
        <v>980</v>
      </c>
      <c r="J188" s="1" t="s">
        <v>2928</v>
      </c>
    </row>
    <row r="189" spans="1:12">
      <c r="A189" s="1" t="s">
        <v>981</v>
      </c>
      <c r="J189" s="1" t="s">
        <v>2929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2933</v>
      </c>
    </row>
    <row r="194" spans="1:9">
      <c r="A194" s="12" t="s">
        <v>984</v>
      </c>
    </row>
    <row r="196" spans="1:9">
      <c r="A196" s="118" t="s">
        <v>2934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2935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2936</v>
      </c>
      <c r="I205" s="1" t="s">
        <v>2941</v>
      </c>
    </row>
    <row r="206" spans="1:9">
      <c r="I206" s="1" t="s">
        <v>2937</v>
      </c>
    </row>
    <row r="207" spans="1:9">
      <c r="I207" s="1" t="s">
        <v>2938</v>
      </c>
    </row>
    <row r="208" spans="1:9">
      <c r="I208" s="1" t="s">
        <v>2939</v>
      </c>
    </row>
    <row r="209" spans="1:9">
      <c r="I209" s="1" t="s">
        <v>2940</v>
      </c>
    </row>
    <row r="218" spans="1:9">
      <c r="A218" s="1" t="s">
        <v>990</v>
      </c>
    </row>
    <row r="220" spans="1:9">
      <c r="G220" s="1" t="s">
        <v>2942</v>
      </c>
    </row>
    <row r="221" spans="1:9">
      <c r="G221" s="1" t="s">
        <v>2943</v>
      </c>
    </row>
    <row r="222" spans="1:9">
      <c r="G222" s="1" t="s">
        <v>2944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2945</v>
      </c>
      <c r="G242" s="1" t="s">
        <v>2946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2947</v>
      </c>
    </row>
    <row r="259" spans="1:8">
      <c r="A259" s="12" t="s">
        <v>1006</v>
      </c>
      <c r="E259" s="1" t="s">
        <v>2950</v>
      </c>
    </row>
    <row r="260" spans="1:8">
      <c r="A260" s="12" t="s">
        <v>1007</v>
      </c>
      <c r="E260" s="1" t="s">
        <v>2949</v>
      </c>
    </row>
    <row r="261" spans="1:8">
      <c r="A261" s="12" t="s">
        <v>1008</v>
      </c>
      <c r="E261" s="1" t="s">
        <v>2948</v>
      </c>
    </row>
    <row r="263" spans="1:8">
      <c r="A263" s="158" t="s">
        <v>2951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2025-05-20T12:23:07Z</dcterms:modified>
</cp:coreProperties>
</file>